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/>
  <bookViews>
    <workbookView xWindow="-120" yWindow="-120" windowWidth="29040" windowHeight="15840"/>
  </bookViews>
  <sheets>
    <sheet name="offer" sheetId="11" r:id="rId1"/>
  </sheets>
  <externalReferences>
    <externalReference r:id="rId2"/>
  </externalReferences>
  <definedNames>
    <definedName name="Accessories">#REF!</definedName>
    <definedName name="B_Accessories">#REF!</definedName>
    <definedName name="B_Betula">#REF!</definedName>
    <definedName name="B_Classic">#REF!</definedName>
    <definedName name="B_EVA">#REF!</definedName>
    <definedName name="B_Kids">#REF!</definedName>
    <definedName name="B_Orthopaedics">#REF!</definedName>
    <definedName name="B_Papillio">#REF!</definedName>
    <definedName name="B_Professional">#REF!</definedName>
    <definedName name="B_Shoes">#REF!</definedName>
    <definedName name="Betula">#REF!</definedName>
    <definedName name="Classic">#REF!</definedName>
    <definedName name="EVA">#REF!</definedName>
    <definedName name="Kids">#REF!</definedName>
    <definedName name="Orthopaedics">#REF!</definedName>
    <definedName name="Overview">[1]!OverviewTable[#Data]</definedName>
    <definedName name="Papillio">#REF!</definedName>
    <definedName name="PlannedCount">OFFSET(#REF!,MATCH([1]Overview!$R1,#REF!,0)-1,0,COUNTIFS(#REF!,[1]Overview!$R1))</definedName>
    <definedName name="PlannedCount2">OFFSET(#REF!,MATCH([1]Overview!$R1,#REF!,0)-1,0,COUNTIFS(#REF!,[1]Overview!$R1))</definedName>
    <definedName name="PlannedCount3">OFFSET(#REF!,MATCH([1]Overview!$R1,#REF!,0)-1,0,COUNTIFS(#REF!,[1]Overview!$R1))</definedName>
    <definedName name="Prioritisation">#REF!</definedName>
    <definedName name="Professional">#REF!</definedName>
    <definedName name="Shoes">#REF!</definedName>
    <definedName name="Stories">#REF!</definedName>
    <definedName name="Story">OFFSET(#REF!,0,0,COUNTA(#REF!))</definedName>
    <definedName name="StorySheet">OFFSET(#REF!,0,0,COUNTA(#REF!))</definedName>
    <definedName name="SubBrand">#REF!</definedName>
  </definedNames>
  <calcPr calcId="14562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1" i="11" l="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Y8" i="11"/>
  <c r="Y7" i="11"/>
  <c r="Y6" i="11"/>
  <c r="Y5" i="11"/>
  <c r="Y4" i="11"/>
  <c r="Y3" i="11"/>
  <c r="Y32" i="11" l="1"/>
</calcChain>
</file>

<file path=xl/sharedStrings.xml><?xml version="1.0" encoding="utf-8"?>
<sst xmlns="http://schemas.openxmlformats.org/spreadsheetml/2006/main" count="306" uniqueCount="83">
  <si>
    <t>Article Picture</t>
  </si>
  <si>
    <t>ItemNo</t>
  </si>
  <si>
    <t>Model</t>
  </si>
  <si>
    <t>Gender</t>
  </si>
  <si>
    <t>Width</t>
  </si>
  <si>
    <t>Delivery Window</t>
  </si>
  <si>
    <t>Women</t>
  </si>
  <si>
    <t>Birko-Flor</t>
  </si>
  <si>
    <t>Core Essential</t>
  </si>
  <si>
    <t>Unisex</t>
  </si>
  <si>
    <t>Mayari</t>
  </si>
  <si>
    <t>New</t>
  </si>
  <si>
    <t>Franca</t>
  </si>
  <si>
    <t>Collection Type</t>
  </si>
  <si>
    <t>Article Type</t>
  </si>
  <si>
    <t>Description</t>
  </si>
  <si>
    <t>Color</t>
  </si>
  <si>
    <t>Size Range</t>
  </si>
  <si>
    <t>Upper Material</t>
  </si>
  <si>
    <t>Carry Over</t>
  </si>
  <si>
    <t>Dec - May</t>
  </si>
  <si>
    <t>Seasonal</t>
  </si>
  <si>
    <t>Black</t>
  </si>
  <si>
    <t>White</t>
  </si>
  <si>
    <t>Faded Khaki</t>
  </si>
  <si>
    <t>S - Narrow</t>
  </si>
  <si>
    <t>N - Regular</t>
  </si>
  <si>
    <t>Birko-Flor Birkibuc</t>
  </si>
  <si>
    <t>Arizona BS</t>
  </si>
  <si>
    <t>Silver</t>
  </si>
  <si>
    <t>Gizeh BS</t>
  </si>
  <si>
    <t>Milano BS</t>
  </si>
  <si>
    <t>Ginger Brown</t>
  </si>
  <si>
    <t>Light Rose</t>
  </si>
  <si>
    <t>Arizona BF Dunkelbraun</t>
  </si>
  <si>
    <t>dark brown</t>
  </si>
  <si>
    <t>Arizona BF Schwarz</t>
  </si>
  <si>
    <t>Gizeh BF Ginger Brown</t>
  </si>
  <si>
    <t>Gizeh BF Schwarz</t>
  </si>
  <si>
    <t>Gizeh BF Weiß</t>
  </si>
  <si>
    <t>Madrid BF Dunkelbraun</t>
  </si>
  <si>
    <t>Madrid BS</t>
  </si>
  <si>
    <t>Madrid BF Schwarz</t>
  </si>
  <si>
    <t>Mayari BF Ginger Brown</t>
  </si>
  <si>
    <t>Mayari BF Schwarz</t>
  </si>
  <si>
    <t>Mayari BF Weiß</t>
  </si>
  <si>
    <t>Milano BF Dunkelbraun</t>
  </si>
  <si>
    <t>Milano BF Schwarz</t>
  </si>
  <si>
    <t>mocca</t>
  </si>
  <si>
    <t>stone</t>
  </si>
  <si>
    <t>Gizeh BF Nubuk Mocca</t>
  </si>
  <si>
    <t>Gizeh BF Nubuk Stone</t>
  </si>
  <si>
    <t>Gizeh BF Graceful Lavender Blush</t>
  </si>
  <si>
    <t>Graceful Lavender Blush</t>
  </si>
  <si>
    <t>Birko-Flor Patent</t>
  </si>
  <si>
    <t>Patent White</t>
  </si>
  <si>
    <t>Patent Cherry</t>
  </si>
  <si>
    <t>Patent Dove Blue</t>
  </si>
  <si>
    <t>Patent Coral Peach</t>
  </si>
  <si>
    <t>Madrid BF Lack Weiss LS Weiss</t>
  </si>
  <si>
    <t>Madrid BF Patent Cherry</t>
  </si>
  <si>
    <t>Madrid BF Patent Coral Peach</t>
  </si>
  <si>
    <t>Madrid BF Patent Dove Blue</t>
  </si>
  <si>
    <t>Arizona BF Gold</t>
  </si>
  <si>
    <t>Gold</t>
  </si>
  <si>
    <t>Arizona BF Silver</t>
  </si>
  <si>
    <t>Franca BF Gold</t>
  </si>
  <si>
    <t>Franca BF Silver</t>
  </si>
  <si>
    <t>Gizeh BF Gold</t>
  </si>
  <si>
    <t>Gizeh BF Silber</t>
  </si>
  <si>
    <t>silver</t>
  </si>
  <si>
    <t>Madrid BF Gold</t>
  </si>
  <si>
    <t>Madrid BF Silber</t>
  </si>
  <si>
    <t>Mayari BF Earthy VEG Faded Khaki</t>
  </si>
  <si>
    <t>Mayari BF Earthy VEG Light Rose</t>
  </si>
  <si>
    <t>35-43</t>
  </si>
  <si>
    <t>35-46</t>
  </si>
  <si>
    <t>35-50</t>
  </si>
  <si>
    <t>35-42</t>
  </si>
  <si>
    <t>BIRKENSTOCK</t>
  </si>
  <si>
    <t>TOT</t>
  </si>
  <si>
    <t>RETAIL</t>
  </si>
  <si>
    <t>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</si>
</sst>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[$€-2]\ * #,##0.00_-;\-[$€-2]\ * #,##0.00_-;_-[$€-2]\ * &quot;-&quot;??_-;_-@_-"/>
    <numFmt numFmtId="165" formatCode="0;[Red]0"/>
    <numFmt numFmtId="166" formatCode="#,##0.00\ &quot;€&quot;;[Red]#,##0.00\ &quot;€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 wrapText="1"/>
    </xf>
    <xf numFmtId="166" fontId="0" fillId="0" borderId="0" xfId="0" applyNumberFormat="1" applyAlignment="1">
      <alignment wrapText="1"/>
    </xf>
    <xf numFmtId="0" fontId="4" fillId="0" borderId="0" xfId="0" applyFont="1"/>
    <xf numFmtId="166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5" borderId="4" xfId="0" applyNumberFormat="1" applyFont="1" applyFill="1" applyBorder="1" applyAlignment="1">
      <alignment horizontal="center" vertical="center" wrapText="1"/>
    </xf>
    <xf numFmtId="0" fontId="1" fillId="5" borderId="4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3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0</xdr:col>
      <xdr:colOff>828675</xdr:colOff>
      <xdr:row>2</xdr:row>
      <xdr:rowOff>462798</xdr:rowOff>
    </xdr:to>
    <xdr:pic>
      <xdr:nvPicPr>
        <xdr:cNvPr id="2" name="Grafik 390">
          <a:extLst>
            <a:ext uri="{FF2B5EF4-FFF2-40B4-BE49-F238E27FC236}">
              <a16:creationId xmlns="" xmlns:a16="http://schemas.microsoft.com/office/drawing/2014/main" id="{1035FA84-ACFE-494D-9A16-B604F0C36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" y="1009650"/>
          <a:ext cx="781050" cy="405648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</xdr:row>
      <xdr:rowOff>69056</xdr:rowOff>
    </xdr:from>
    <xdr:to>
      <xdr:col>0</xdr:col>
      <xdr:colOff>828675</xdr:colOff>
      <xdr:row>3</xdr:row>
      <xdr:rowOff>479286</xdr:rowOff>
    </xdr:to>
    <xdr:pic>
      <xdr:nvPicPr>
        <xdr:cNvPr id="3" name="Grafik 392">
          <a:extLst>
            <a:ext uri="{FF2B5EF4-FFF2-40B4-BE49-F238E27FC236}">
              <a16:creationId xmlns="" xmlns:a16="http://schemas.microsoft.com/office/drawing/2014/main" id="{40AE7E49-C9BD-4C7B-8A64-12FA11A7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" y="1545431"/>
          <a:ext cx="781050" cy="41023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</xdr:row>
      <xdr:rowOff>80963</xdr:rowOff>
    </xdr:from>
    <xdr:to>
      <xdr:col>0</xdr:col>
      <xdr:colOff>828675</xdr:colOff>
      <xdr:row>7</xdr:row>
      <xdr:rowOff>483914</xdr:rowOff>
    </xdr:to>
    <xdr:pic>
      <xdr:nvPicPr>
        <xdr:cNvPr id="4" name="Grafik 410">
          <a:extLst>
            <a:ext uri="{FF2B5EF4-FFF2-40B4-BE49-F238E27FC236}">
              <a16:creationId xmlns="" xmlns:a16="http://schemas.microsoft.com/office/drawing/2014/main" id="{F3FB338F-8599-4C9A-8088-68B0BF8BC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" y="3652838"/>
          <a:ext cx="781050" cy="402951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8</xdr:row>
      <xdr:rowOff>92869</xdr:rowOff>
    </xdr:from>
    <xdr:to>
      <xdr:col>0</xdr:col>
      <xdr:colOff>828675</xdr:colOff>
      <xdr:row>8</xdr:row>
      <xdr:rowOff>499443</xdr:rowOff>
    </xdr:to>
    <xdr:pic>
      <xdr:nvPicPr>
        <xdr:cNvPr id="5" name="Grafik 412">
          <a:extLst>
            <a:ext uri="{FF2B5EF4-FFF2-40B4-BE49-F238E27FC236}">
              <a16:creationId xmlns="" xmlns:a16="http://schemas.microsoft.com/office/drawing/2014/main" id="{5A85C331-1D9A-41F6-9046-B77CEAF89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" y="4188619"/>
          <a:ext cx="781050" cy="40657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14</xdr:row>
      <xdr:rowOff>104775</xdr:rowOff>
    </xdr:from>
    <xdr:to>
      <xdr:col>0</xdr:col>
      <xdr:colOff>828675</xdr:colOff>
      <xdr:row>14</xdr:row>
      <xdr:rowOff>386903</xdr:rowOff>
    </xdr:to>
    <xdr:pic>
      <xdr:nvPicPr>
        <xdr:cNvPr id="6" name="Grafik 418">
          <a:extLst>
            <a:ext uri="{FF2B5EF4-FFF2-40B4-BE49-F238E27FC236}">
              <a16:creationId xmlns="" xmlns:a16="http://schemas.microsoft.com/office/drawing/2014/main" id="{32F03778-3487-4DD9-93B9-27543B63F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" y="7343775"/>
          <a:ext cx="781050" cy="282128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15</xdr:row>
      <xdr:rowOff>116681</xdr:rowOff>
    </xdr:from>
    <xdr:to>
      <xdr:col>0</xdr:col>
      <xdr:colOff>828675</xdr:colOff>
      <xdr:row>15</xdr:row>
      <xdr:rowOff>401377</xdr:rowOff>
    </xdr:to>
    <xdr:pic>
      <xdr:nvPicPr>
        <xdr:cNvPr id="7" name="Grafik 422">
          <a:extLst>
            <a:ext uri="{FF2B5EF4-FFF2-40B4-BE49-F238E27FC236}">
              <a16:creationId xmlns="" xmlns:a16="http://schemas.microsoft.com/office/drawing/2014/main" id="{61E2EBEA-07AC-40BC-8A41-D0ACD5B7B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" y="7879556"/>
          <a:ext cx="781050" cy="284696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22</xdr:row>
      <xdr:rowOff>90488</xdr:rowOff>
    </xdr:from>
    <xdr:to>
      <xdr:col>0</xdr:col>
      <xdr:colOff>819150</xdr:colOff>
      <xdr:row>22</xdr:row>
      <xdr:rowOff>486243</xdr:rowOff>
    </xdr:to>
    <xdr:pic>
      <xdr:nvPicPr>
        <xdr:cNvPr id="8" name="Grafik 426">
          <a:extLst>
            <a:ext uri="{FF2B5EF4-FFF2-40B4-BE49-F238E27FC236}">
              <a16:creationId xmlns="" xmlns:a16="http://schemas.microsoft.com/office/drawing/2014/main" id="{5D7EE180-BEE7-4C9B-8A2A-D07C4ACBB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" y="11520488"/>
          <a:ext cx="781050" cy="395755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23</xdr:row>
      <xdr:rowOff>102395</xdr:rowOff>
    </xdr:from>
    <xdr:to>
      <xdr:col>0</xdr:col>
      <xdr:colOff>838200</xdr:colOff>
      <xdr:row>23</xdr:row>
      <xdr:rowOff>515364</xdr:rowOff>
    </xdr:to>
    <xdr:pic>
      <xdr:nvPicPr>
        <xdr:cNvPr id="9" name="Grafik 428">
          <a:extLst>
            <a:ext uri="{FF2B5EF4-FFF2-40B4-BE49-F238E27FC236}">
              <a16:creationId xmlns="" xmlns:a16="http://schemas.microsoft.com/office/drawing/2014/main" id="{AE47EEDD-FEDE-4458-8C22-11BED6788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12056270"/>
          <a:ext cx="781050" cy="412969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24</xdr:row>
      <xdr:rowOff>95250</xdr:rowOff>
    </xdr:from>
    <xdr:to>
      <xdr:col>0</xdr:col>
      <xdr:colOff>847725</xdr:colOff>
      <xdr:row>24</xdr:row>
      <xdr:rowOff>501824</xdr:rowOff>
    </xdr:to>
    <xdr:pic>
      <xdr:nvPicPr>
        <xdr:cNvPr id="10" name="Grafik 430">
          <a:extLst>
            <a:ext uri="{FF2B5EF4-FFF2-40B4-BE49-F238E27FC236}">
              <a16:creationId xmlns="" xmlns:a16="http://schemas.microsoft.com/office/drawing/2014/main" id="{C2199747-50EC-423E-822E-2F24A250C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" y="12573000"/>
          <a:ext cx="781050" cy="406574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27</xdr:row>
      <xdr:rowOff>78582</xdr:rowOff>
    </xdr:from>
    <xdr:to>
      <xdr:col>0</xdr:col>
      <xdr:colOff>847725</xdr:colOff>
      <xdr:row>27</xdr:row>
      <xdr:rowOff>492503</xdr:rowOff>
    </xdr:to>
    <xdr:pic>
      <xdr:nvPicPr>
        <xdr:cNvPr id="11" name="Grafik 432">
          <a:extLst>
            <a:ext uri="{FF2B5EF4-FFF2-40B4-BE49-F238E27FC236}">
              <a16:creationId xmlns="" xmlns:a16="http://schemas.microsoft.com/office/drawing/2014/main" id="{08CC85E9-DEF5-4784-B1D2-86BFFE87A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" y="14127957"/>
          <a:ext cx="781050" cy="413921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28</xdr:row>
      <xdr:rowOff>100013</xdr:rowOff>
    </xdr:from>
    <xdr:to>
      <xdr:col>0</xdr:col>
      <xdr:colOff>828675</xdr:colOff>
      <xdr:row>29</xdr:row>
      <xdr:rowOff>0</xdr:rowOff>
    </xdr:to>
    <xdr:pic>
      <xdr:nvPicPr>
        <xdr:cNvPr id="12" name="Grafik 434">
          <a:extLst>
            <a:ext uri="{FF2B5EF4-FFF2-40B4-BE49-F238E27FC236}">
              <a16:creationId xmlns="" xmlns:a16="http://schemas.microsoft.com/office/drawing/2014/main" id="{CD94D968-A1BF-4453-B009-6C310A286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" y="14673263"/>
          <a:ext cx="781050" cy="423862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29</xdr:row>
      <xdr:rowOff>95250</xdr:rowOff>
    </xdr:from>
    <xdr:to>
      <xdr:col>0</xdr:col>
      <xdr:colOff>857250</xdr:colOff>
      <xdr:row>29</xdr:row>
      <xdr:rowOff>454394</xdr:rowOff>
    </xdr:to>
    <xdr:pic>
      <xdr:nvPicPr>
        <xdr:cNvPr id="13" name="Grafik 700">
          <a:extLst>
            <a:ext uri="{FF2B5EF4-FFF2-40B4-BE49-F238E27FC236}">
              <a16:creationId xmlns="" xmlns:a16="http://schemas.microsoft.com/office/drawing/2014/main" id="{F8CBC6E1-A4E3-469C-BBEB-6454DB210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200" y="15192375"/>
          <a:ext cx="781050" cy="359144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30</xdr:row>
      <xdr:rowOff>97631</xdr:rowOff>
    </xdr:from>
    <xdr:to>
      <xdr:col>0</xdr:col>
      <xdr:colOff>847725</xdr:colOff>
      <xdr:row>30</xdr:row>
      <xdr:rowOff>465492</xdr:rowOff>
    </xdr:to>
    <xdr:pic>
      <xdr:nvPicPr>
        <xdr:cNvPr id="14" name="Grafik 702">
          <a:extLst>
            <a:ext uri="{FF2B5EF4-FFF2-40B4-BE49-F238E27FC236}">
              <a16:creationId xmlns="" xmlns:a16="http://schemas.microsoft.com/office/drawing/2014/main" id="{BA3BF574-D977-40A8-8D41-5CD8C72E8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" y="15718631"/>
          <a:ext cx="781050" cy="367861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9</xdr:row>
      <xdr:rowOff>114300</xdr:rowOff>
    </xdr:from>
    <xdr:to>
      <xdr:col>0</xdr:col>
      <xdr:colOff>819150</xdr:colOff>
      <xdr:row>9</xdr:row>
      <xdr:rowOff>502216</xdr:rowOff>
    </xdr:to>
    <xdr:pic>
      <xdr:nvPicPr>
        <xdr:cNvPr id="15" name="Grafik 459">
          <a:extLst>
            <a:ext uri="{FF2B5EF4-FFF2-40B4-BE49-F238E27FC236}">
              <a16:creationId xmlns="" xmlns:a16="http://schemas.microsoft.com/office/drawing/2014/main" id="{D10544EF-66E1-4B08-800B-4F427A3D6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" y="4733925"/>
          <a:ext cx="781050" cy="387916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10</xdr:row>
      <xdr:rowOff>78581</xdr:rowOff>
    </xdr:from>
    <xdr:to>
      <xdr:col>0</xdr:col>
      <xdr:colOff>838200</xdr:colOff>
      <xdr:row>10</xdr:row>
      <xdr:rowOff>481532</xdr:rowOff>
    </xdr:to>
    <xdr:pic>
      <xdr:nvPicPr>
        <xdr:cNvPr id="16" name="Grafik 461">
          <a:extLst>
            <a:ext uri="{FF2B5EF4-FFF2-40B4-BE49-F238E27FC236}">
              <a16:creationId xmlns="" xmlns:a16="http://schemas.microsoft.com/office/drawing/2014/main" id="{DDDBEA8D-861C-43BB-9FF7-BE9F20499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5222081"/>
          <a:ext cx="781050" cy="402951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11</xdr:row>
      <xdr:rowOff>100012</xdr:rowOff>
    </xdr:from>
    <xdr:to>
      <xdr:col>0</xdr:col>
      <xdr:colOff>828675</xdr:colOff>
      <xdr:row>11</xdr:row>
      <xdr:rowOff>481820</xdr:rowOff>
    </xdr:to>
    <xdr:pic>
      <xdr:nvPicPr>
        <xdr:cNvPr id="17" name="Grafik 574">
          <a:extLst>
            <a:ext uri="{FF2B5EF4-FFF2-40B4-BE49-F238E27FC236}">
              <a16:creationId xmlns="" xmlns:a16="http://schemas.microsoft.com/office/drawing/2014/main" id="{A35690E8-508A-4549-9465-5A2A1ACDE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" y="5767387"/>
          <a:ext cx="781050" cy="381808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12</xdr:row>
      <xdr:rowOff>85725</xdr:rowOff>
    </xdr:from>
    <xdr:to>
      <xdr:col>0</xdr:col>
      <xdr:colOff>828675</xdr:colOff>
      <xdr:row>12</xdr:row>
      <xdr:rowOff>457654</xdr:rowOff>
    </xdr:to>
    <xdr:pic>
      <xdr:nvPicPr>
        <xdr:cNvPr id="18" name="Grafik 705">
          <a:extLst>
            <a:ext uri="{FF2B5EF4-FFF2-40B4-BE49-F238E27FC236}">
              <a16:creationId xmlns="" xmlns:a16="http://schemas.microsoft.com/office/drawing/2014/main" id="{1ABF2A0B-DBE5-496F-AAD8-615AEABBD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" y="6276975"/>
          <a:ext cx="781050" cy="371929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13</xdr:row>
      <xdr:rowOff>88105</xdr:rowOff>
    </xdr:from>
    <xdr:to>
      <xdr:col>0</xdr:col>
      <xdr:colOff>800100</xdr:colOff>
      <xdr:row>13</xdr:row>
      <xdr:rowOff>498335</xdr:rowOff>
    </xdr:to>
    <xdr:pic>
      <xdr:nvPicPr>
        <xdr:cNvPr id="19" name="Grafik 707">
          <a:extLst>
            <a:ext uri="{FF2B5EF4-FFF2-40B4-BE49-F238E27FC236}">
              <a16:creationId xmlns="" xmlns:a16="http://schemas.microsoft.com/office/drawing/2014/main" id="{603662E0-1D28-446F-871F-A0D8DA198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" y="6803230"/>
          <a:ext cx="781050" cy="41023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16</xdr:row>
      <xdr:rowOff>57150</xdr:rowOff>
    </xdr:from>
    <xdr:to>
      <xdr:col>0</xdr:col>
      <xdr:colOff>828675</xdr:colOff>
      <xdr:row>16</xdr:row>
      <xdr:rowOff>385255</xdr:rowOff>
    </xdr:to>
    <xdr:pic>
      <xdr:nvPicPr>
        <xdr:cNvPr id="20" name="Grafik 620">
          <a:extLst>
            <a:ext uri="{FF2B5EF4-FFF2-40B4-BE49-F238E27FC236}">
              <a16:creationId xmlns="" xmlns:a16="http://schemas.microsoft.com/office/drawing/2014/main" id="{35CCB60E-E0F1-48C7-9E65-30543CCA9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" y="8343900"/>
          <a:ext cx="781050" cy="328105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17</xdr:row>
      <xdr:rowOff>126206</xdr:rowOff>
    </xdr:from>
    <xdr:to>
      <xdr:col>0</xdr:col>
      <xdr:colOff>838200</xdr:colOff>
      <xdr:row>17</xdr:row>
      <xdr:rowOff>396435</xdr:rowOff>
    </xdr:to>
    <xdr:pic>
      <xdr:nvPicPr>
        <xdr:cNvPr id="21" name="Grafik 622">
          <a:extLst>
            <a:ext uri="{FF2B5EF4-FFF2-40B4-BE49-F238E27FC236}">
              <a16:creationId xmlns="" xmlns:a16="http://schemas.microsoft.com/office/drawing/2014/main" id="{C1B34EA2-1456-4158-92C3-0EF434C70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8936831"/>
          <a:ext cx="781050" cy="270229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18</xdr:row>
      <xdr:rowOff>90488</xdr:rowOff>
    </xdr:from>
    <xdr:to>
      <xdr:col>0</xdr:col>
      <xdr:colOff>800100</xdr:colOff>
      <xdr:row>18</xdr:row>
      <xdr:rowOff>362461</xdr:rowOff>
    </xdr:to>
    <xdr:pic>
      <xdr:nvPicPr>
        <xdr:cNvPr id="22" name="Grafik 624">
          <a:extLst>
            <a:ext uri="{FF2B5EF4-FFF2-40B4-BE49-F238E27FC236}">
              <a16:creationId xmlns="" xmlns:a16="http://schemas.microsoft.com/office/drawing/2014/main" id="{85231C87-1AF4-4FA5-B2FC-DFD99CCED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" y="9424988"/>
          <a:ext cx="781050" cy="271973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19</xdr:row>
      <xdr:rowOff>130968</xdr:rowOff>
    </xdr:from>
    <xdr:to>
      <xdr:col>0</xdr:col>
      <xdr:colOff>828675</xdr:colOff>
      <xdr:row>19</xdr:row>
      <xdr:rowOff>399454</xdr:rowOff>
    </xdr:to>
    <xdr:pic>
      <xdr:nvPicPr>
        <xdr:cNvPr id="23" name="Grafik 626">
          <a:extLst>
            <a:ext uri="{FF2B5EF4-FFF2-40B4-BE49-F238E27FC236}">
              <a16:creationId xmlns="" xmlns:a16="http://schemas.microsoft.com/office/drawing/2014/main" id="{5FE19F4A-62CC-4671-8326-A8352E37B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" y="9989343"/>
          <a:ext cx="781050" cy="268486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20</xdr:row>
      <xdr:rowOff>104775</xdr:rowOff>
    </xdr:from>
    <xdr:to>
      <xdr:col>0</xdr:col>
      <xdr:colOff>828675</xdr:colOff>
      <xdr:row>20</xdr:row>
      <xdr:rowOff>377911</xdr:rowOff>
    </xdr:to>
    <xdr:pic>
      <xdr:nvPicPr>
        <xdr:cNvPr id="24" name="Grafik 709">
          <a:extLst>
            <a:ext uri="{FF2B5EF4-FFF2-40B4-BE49-F238E27FC236}">
              <a16:creationId xmlns="" xmlns:a16="http://schemas.microsoft.com/office/drawing/2014/main" id="{292A0552-FBF3-487D-B520-1518103A6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" y="10487025"/>
          <a:ext cx="781050" cy="273136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21</xdr:row>
      <xdr:rowOff>59531</xdr:rowOff>
    </xdr:from>
    <xdr:to>
      <xdr:col>0</xdr:col>
      <xdr:colOff>857250</xdr:colOff>
      <xdr:row>21</xdr:row>
      <xdr:rowOff>400323</xdr:rowOff>
    </xdr:to>
    <xdr:pic>
      <xdr:nvPicPr>
        <xdr:cNvPr id="25" name="Grafik 711">
          <a:extLst>
            <a:ext uri="{FF2B5EF4-FFF2-40B4-BE49-F238E27FC236}">
              <a16:creationId xmlns="" xmlns:a16="http://schemas.microsoft.com/office/drawing/2014/main" id="{5A2919BE-1248-458F-BD1C-D6EFE387A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200" y="10965656"/>
          <a:ext cx="781050" cy="340792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25</xdr:row>
      <xdr:rowOff>57150</xdr:rowOff>
    </xdr:from>
    <xdr:to>
      <xdr:col>0</xdr:col>
      <xdr:colOff>838200</xdr:colOff>
      <xdr:row>25</xdr:row>
      <xdr:rowOff>440701</xdr:rowOff>
    </xdr:to>
    <xdr:pic>
      <xdr:nvPicPr>
        <xdr:cNvPr id="26" name="Grafik 787">
          <a:extLst>
            <a:ext uri="{FF2B5EF4-FFF2-40B4-BE49-F238E27FC236}">
              <a16:creationId xmlns="" xmlns:a16="http://schemas.microsoft.com/office/drawing/2014/main" id="{22140A1B-62AE-4463-BB7F-45052C740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13058775"/>
          <a:ext cx="781050" cy="383551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26</xdr:row>
      <xdr:rowOff>78580</xdr:rowOff>
    </xdr:from>
    <xdr:to>
      <xdr:col>0</xdr:col>
      <xdr:colOff>809625</xdr:colOff>
      <xdr:row>26</xdr:row>
      <xdr:rowOff>465618</xdr:rowOff>
    </xdr:to>
    <xdr:pic>
      <xdr:nvPicPr>
        <xdr:cNvPr id="27" name="Grafik 789">
          <a:extLst>
            <a:ext uri="{FF2B5EF4-FFF2-40B4-BE49-F238E27FC236}">
              <a16:creationId xmlns="" xmlns:a16="http://schemas.microsoft.com/office/drawing/2014/main" id="{627F7FDE-10F6-4DD2-AB0D-542B583A6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13604080"/>
          <a:ext cx="781050" cy="387038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</xdr:row>
      <xdr:rowOff>66675</xdr:rowOff>
    </xdr:from>
    <xdr:to>
      <xdr:col>0</xdr:col>
      <xdr:colOff>790575</xdr:colOff>
      <xdr:row>4</xdr:row>
      <xdr:rowOff>452901</xdr:rowOff>
    </xdr:to>
    <xdr:pic>
      <xdr:nvPicPr>
        <xdr:cNvPr id="28" name="Grafik 694">
          <a:extLst>
            <a:ext uri="{FF2B5EF4-FFF2-40B4-BE49-F238E27FC236}">
              <a16:creationId xmlns="" xmlns:a16="http://schemas.microsoft.com/office/drawing/2014/main" id="{77007E56-8F39-4C5F-818D-87402B38C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" y="2066925"/>
          <a:ext cx="781050" cy="38622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</xdr:row>
      <xdr:rowOff>30957</xdr:rowOff>
    </xdr:from>
    <xdr:to>
      <xdr:col>0</xdr:col>
      <xdr:colOff>800100</xdr:colOff>
      <xdr:row>5</xdr:row>
      <xdr:rowOff>455164</xdr:rowOff>
    </xdr:to>
    <xdr:pic>
      <xdr:nvPicPr>
        <xdr:cNvPr id="29" name="Grafik 696">
          <a:extLst>
            <a:ext uri="{FF2B5EF4-FFF2-40B4-BE49-F238E27FC236}">
              <a16:creationId xmlns="" xmlns:a16="http://schemas.microsoft.com/office/drawing/2014/main" id="{3EFFCEC2-2099-4122-9244-7D4E48C19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" y="2555082"/>
          <a:ext cx="781050" cy="424207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</xdr:row>
      <xdr:rowOff>66675</xdr:rowOff>
    </xdr:from>
    <xdr:to>
      <xdr:col>0</xdr:col>
      <xdr:colOff>819150</xdr:colOff>
      <xdr:row>6</xdr:row>
      <xdr:rowOff>448483</xdr:rowOff>
    </xdr:to>
    <xdr:pic>
      <xdr:nvPicPr>
        <xdr:cNvPr id="30" name="Grafik 408">
          <a:extLst>
            <a:ext uri="{FF2B5EF4-FFF2-40B4-BE49-F238E27FC236}">
              <a16:creationId xmlns="" xmlns:a16="http://schemas.microsoft.com/office/drawing/2014/main" id="{C4BDAC89-DBC9-40EF-86A0-0BEE39987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" y="3114675"/>
          <a:ext cx="781050" cy="3818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Vertriebssteuerung\02_Global%20Sales%20Strategy%20and%20Planning\11_Salesplanning\SPM%20Forecast\SPM%20AW2020\Forecast%20Sheets\SPM_AW2020_SPM_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ct SP"/>
      <sheetName val="Overview"/>
      <sheetName val="OverviewData"/>
      <sheetName val="Detailed Planning"/>
      <sheetName val="SMUs"/>
      <sheetName val="Continuing Planning"/>
      <sheetName val="SPM_AW2020_SPM_MASTER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tabSelected="1" workbookViewId="0">
      <selection activeCell="AD31" sqref="AD31"/>
    </sheetView>
  </sheetViews>
  <sheetFormatPr defaultRowHeight="15" x14ac:dyDescent="0.25"/>
  <cols>
    <col min="1" max="1" width="13.140625" customWidth="1"/>
    <col min="3" max="3" width="10.5703125" customWidth="1"/>
    <col min="4" max="4" width="7.42578125" customWidth="1"/>
    <col min="5" max="5" width="15" customWidth="1"/>
    <col min="9" max="9" width="8.140625" customWidth="1"/>
    <col min="13" max="15" width="3.42578125" customWidth="1"/>
    <col min="16" max="16" width="4.28515625" customWidth="1"/>
    <col min="17" max="24" width="3.42578125" customWidth="1"/>
    <col min="25" max="25" width="10.7109375" customWidth="1"/>
    <col min="26" max="26" width="11.5703125" bestFit="1" customWidth="1"/>
    <col min="27" max="27" width="11.5703125" style="14" customWidth="1"/>
    <col min="28" max="28" width="9.140625" style="11"/>
    <col min="30" max="30" width="11.5703125" bestFit="1" customWidth="1"/>
  </cols>
  <sheetData>
    <row r="1" spans="1:29" ht="27.75" customHeight="1" x14ac:dyDescent="0.25">
      <c r="A1" s="23" t="s">
        <v>79</v>
      </c>
      <c r="B1" s="23"/>
      <c r="AA1" s="16"/>
    </row>
    <row r="2" spans="1:29" s="5" customFormat="1" ht="47.25" x14ac:dyDescent="0.25">
      <c r="A2" s="2" t="s">
        <v>0</v>
      </c>
      <c r="B2" s="2" t="s">
        <v>1</v>
      </c>
      <c r="C2" s="3" t="s">
        <v>13</v>
      </c>
      <c r="D2" s="3" t="s">
        <v>14</v>
      </c>
      <c r="E2" s="3" t="s">
        <v>15</v>
      </c>
      <c r="F2" s="3" t="s">
        <v>2</v>
      </c>
      <c r="G2" s="3" t="s">
        <v>16</v>
      </c>
      <c r="H2" s="3" t="s">
        <v>4</v>
      </c>
      <c r="I2" s="3" t="s">
        <v>17</v>
      </c>
      <c r="J2" s="3" t="s">
        <v>3</v>
      </c>
      <c r="K2" s="3" t="s">
        <v>5</v>
      </c>
      <c r="L2" s="3" t="s">
        <v>18</v>
      </c>
      <c r="M2" s="9">
        <v>35</v>
      </c>
      <c r="N2" s="9">
        <v>36</v>
      </c>
      <c r="O2" s="9">
        <v>37</v>
      </c>
      <c r="P2" s="9">
        <v>38</v>
      </c>
      <c r="Q2" s="9">
        <v>39</v>
      </c>
      <c r="R2" s="9">
        <v>40</v>
      </c>
      <c r="S2" s="9">
        <v>41</v>
      </c>
      <c r="T2" s="9">
        <v>42</v>
      </c>
      <c r="U2" s="9">
        <v>43</v>
      </c>
      <c r="V2" s="9">
        <v>44</v>
      </c>
      <c r="W2" s="9">
        <v>45</v>
      </c>
      <c r="X2" s="9">
        <v>46</v>
      </c>
      <c r="Y2" s="1" t="s">
        <v>80</v>
      </c>
      <c r="AA2" s="22" t="s">
        <v>82</v>
      </c>
      <c r="AB2" s="1" t="s">
        <v>81</v>
      </c>
    </row>
    <row r="3" spans="1:29" s="7" customFormat="1" ht="41.25" customHeight="1" x14ac:dyDescent="0.25">
      <c r="A3" s="6"/>
      <c r="B3" s="17">
        <v>51701</v>
      </c>
      <c r="C3" s="17" t="s">
        <v>8</v>
      </c>
      <c r="D3" s="17" t="s">
        <v>19</v>
      </c>
      <c r="E3" s="17" t="s">
        <v>34</v>
      </c>
      <c r="F3" s="17" t="s">
        <v>28</v>
      </c>
      <c r="G3" s="17" t="s">
        <v>35</v>
      </c>
      <c r="H3" s="17" t="s">
        <v>26</v>
      </c>
      <c r="I3" s="17" t="s">
        <v>77</v>
      </c>
      <c r="J3" s="17" t="s">
        <v>9</v>
      </c>
      <c r="K3" s="17" t="s">
        <v>20</v>
      </c>
      <c r="L3" s="17" t="s">
        <v>7</v>
      </c>
      <c r="M3" s="8">
        <v>5</v>
      </c>
      <c r="N3" s="8">
        <v>6</v>
      </c>
      <c r="O3" s="8">
        <v>7</v>
      </c>
      <c r="P3" s="8">
        <v>3</v>
      </c>
      <c r="Q3" s="8">
        <v>3</v>
      </c>
      <c r="R3" s="8">
        <v>3</v>
      </c>
      <c r="S3" s="8">
        <v>8</v>
      </c>
      <c r="T3" s="8">
        <v>13</v>
      </c>
      <c r="U3" s="8">
        <v>20</v>
      </c>
      <c r="V3" s="8">
        <v>17</v>
      </c>
      <c r="W3" s="8">
        <v>15</v>
      </c>
      <c r="X3" s="19">
        <v>10</v>
      </c>
      <c r="Y3" s="21">
        <f>SUM(M3:X3)</f>
        <v>110</v>
      </c>
      <c r="AA3" s="15">
        <v>40</v>
      </c>
      <c r="AB3" s="12">
        <v>70</v>
      </c>
      <c r="AC3" s="13"/>
    </row>
    <row r="4" spans="1:29" s="7" customFormat="1" ht="41.25" customHeight="1" x14ac:dyDescent="0.25">
      <c r="A4" s="6"/>
      <c r="B4" s="17">
        <v>51791</v>
      </c>
      <c r="C4" s="17" t="s">
        <v>8</v>
      </c>
      <c r="D4" s="17" t="s">
        <v>19</v>
      </c>
      <c r="E4" s="17" t="s">
        <v>36</v>
      </c>
      <c r="F4" s="17" t="s">
        <v>28</v>
      </c>
      <c r="G4" s="17" t="s">
        <v>22</v>
      </c>
      <c r="H4" s="17" t="s">
        <v>26</v>
      </c>
      <c r="I4" s="17" t="s">
        <v>77</v>
      </c>
      <c r="J4" s="17" t="s">
        <v>9</v>
      </c>
      <c r="K4" s="17" t="s">
        <v>20</v>
      </c>
      <c r="L4" s="17" t="s">
        <v>7</v>
      </c>
      <c r="M4" s="8">
        <v>10</v>
      </c>
      <c r="N4" s="8">
        <v>11</v>
      </c>
      <c r="O4" s="8">
        <v>12</v>
      </c>
      <c r="P4" s="8">
        <v>8</v>
      </c>
      <c r="Q4" s="8">
        <v>8</v>
      </c>
      <c r="R4" s="8">
        <v>13</v>
      </c>
      <c r="S4" s="8">
        <v>18</v>
      </c>
      <c r="T4" s="8">
        <v>13</v>
      </c>
      <c r="U4" s="8">
        <v>20</v>
      </c>
      <c r="V4" s="8">
        <v>17</v>
      </c>
      <c r="W4" s="8">
        <v>15</v>
      </c>
      <c r="X4" s="19">
        <v>10</v>
      </c>
      <c r="Y4" s="21">
        <f t="shared" ref="Y4:Y31" si="0">SUM(M4:X4)</f>
        <v>155</v>
      </c>
      <c r="AA4" s="15">
        <v>40</v>
      </c>
      <c r="AB4" s="12">
        <v>70</v>
      </c>
      <c r="AC4" s="13"/>
    </row>
    <row r="5" spans="1:29" s="7" customFormat="1" ht="41.25" customHeight="1" x14ac:dyDescent="0.25">
      <c r="A5" s="6"/>
      <c r="B5" s="18">
        <v>1016111</v>
      </c>
      <c r="C5" s="17" t="s">
        <v>21</v>
      </c>
      <c r="D5" s="17" t="s">
        <v>19</v>
      </c>
      <c r="E5" s="17" t="s">
        <v>63</v>
      </c>
      <c r="F5" s="17" t="s">
        <v>28</v>
      </c>
      <c r="G5" s="17" t="s">
        <v>64</v>
      </c>
      <c r="H5" s="18" t="s">
        <v>25</v>
      </c>
      <c r="I5" s="17" t="s">
        <v>75</v>
      </c>
      <c r="J5" s="17" t="s">
        <v>6</v>
      </c>
      <c r="K5" s="17" t="s">
        <v>20</v>
      </c>
      <c r="L5" s="17" t="s">
        <v>7</v>
      </c>
      <c r="M5" s="4">
        <v>10</v>
      </c>
      <c r="N5" s="4">
        <v>14</v>
      </c>
      <c r="O5" s="4">
        <v>11</v>
      </c>
      <c r="P5" s="4">
        <v>9</v>
      </c>
      <c r="Q5" s="4">
        <v>9</v>
      </c>
      <c r="R5" s="4">
        <v>7</v>
      </c>
      <c r="S5" s="4">
        <v>10</v>
      </c>
      <c r="T5" s="4">
        <v>0</v>
      </c>
      <c r="U5" s="4">
        <v>0</v>
      </c>
      <c r="V5" s="4">
        <v>0</v>
      </c>
      <c r="W5" s="4">
        <v>0</v>
      </c>
      <c r="X5" s="20">
        <v>0</v>
      </c>
      <c r="Y5" s="21">
        <f t="shared" si="0"/>
        <v>70</v>
      </c>
      <c r="AA5" s="15">
        <v>40</v>
      </c>
      <c r="AB5" s="12">
        <v>70</v>
      </c>
      <c r="AC5" s="13"/>
    </row>
    <row r="6" spans="1:29" s="7" customFormat="1" ht="41.25" customHeight="1" x14ac:dyDescent="0.25">
      <c r="A6" s="6"/>
      <c r="B6" s="18">
        <v>1012283</v>
      </c>
      <c r="C6" s="17" t="s">
        <v>21</v>
      </c>
      <c r="D6" s="17" t="s">
        <v>19</v>
      </c>
      <c r="E6" s="17" t="s">
        <v>65</v>
      </c>
      <c r="F6" s="17" t="s">
        <v>28</v>
      </c>
      <c r="G6" s="17" t="s">
        <v>29</v>
      </c>
      <c r="H6" s="18" t="s">
        <v>25</v>
      </c>
      <c r="I6" s="17" t="s">
        <v>75</v>
      </c>
      <c r="J6" s="17" t="s">
        <v>6</v>
      </c>
      <c r="K6" s="17" t="s">
        <v>20</v>
      </c>
      <c r="L6" s="17" t="s">
        <v>7</v>
      </c>
      <c r="M6" s="4">
        <v>10</v>
      </c>
      <c r="N6" s="4">
        <v>20</v>
      </c>
      <c r="O6" s="4">
        <v>25</v>
      </c>
      <c r="P6" s="4">
        <v>30</v>
      </c>
      <c r="Q6" s="4">
        <v>30</v>
      </c>
      <c r="R6" s="4">
        <v>20</v>
      </c>
      <c r="S6" s="4">
        <v>15</v>
      </c>
      <c r="T6" s="4">
        <v>0</v>
      </c>
      <c r="U6" s="4">
        <v>0</v>
      </c>
      <c r="V6" s="4">
        <v>0</v>
      </c>
      <c r="W6" s="4">
        <v>0</v>
      </c>
      <c r="X6" s="20">
        <v>0</v>
      </c>
      <c r="Y6" s="21">
        <f t="shared" si="0"/>
        <v>150</v>
      </c>
      <c r="AA6" s="15">
        <v>40</v>
      </c>
      <c r="AB6" s="12">
        <v>70</v>
      </c>
      <c r="AC6" s="13"/>
    </row>
    <row r="7" spans="1:29" s="7" customFormat="1" ht="41.25" customHeight="1" x14ac:dyDescent="0.25">
      <c r="A7" s="6"/>
      <c r="B7" s="18">
        <v>1019082</v>
      </c>
      <c r="C7" s="18" t="s">
        <v>21</v>
      </c>
      <c r="D7" s="18" t="s">
        <v>11</v>
      </c>
      <c r="E7" s="17" t="s">
        <v>37</v>
      </c>
      <c r="F7" s="18" t="s">
        <v>30</v>
      </c>
      <c r="G7" s="17" t="s">
        <v>32</v>
      </c>
      <c r="H7" s="18" t="s">
        <v>26</v>
      </c>
      <c r="I7" s="18" t="s">
        <v>76</v>
      </c>
      <c r="J7" s="18" t="s">
        <v>9</v>
      </c>
      <c r="K7" s="18" t="s">
        <v>20</v>
      </c>
      <c r="L7" s="18" t="s">
        <v>7</v>
      </c>
      <c r="M7" s="8">
        <v>10</v>
      </c>
      <c r="N7" s="8">
        <v>15</v>
      </c>
      <c r="O7" s="8">
        <v>20</v>
      </c>
      <c r="P7" s="8">
        <v>25</v>
      </c>
      <c r="Q7" s="8">
        <v>25</v>
      </c>
      <c r="R7" s="8">
        <v>25</v>
      </c>
      <c r="S7" s="8">
        <v>25</v>
      </c>
      <c r="T7" s="8">
        <v>20</v>
      </c>
      <c r="U7" s="8">
        <v>25</v>
      </c>
      <c r="V7" s="8">
        <v>20</v>
      </c>
      <c r="W7" s="8">
        <v>15</v>
      </c>
      <c r="X7" s="19">
        <v>10</v>
      </c>
      <c r="Y7" s="21">
        <f t="shared" si="0"/>
        <v>235</v>
      </c>
      <c r="AA7" s="15">
        <v>40</v>
      </c>
      <c r="AB7" s="12">
        <v>70</v>
      </c>
      <c r="AC7" s="13"/>
    </row>
    <row r="8" spans="1:29" s="7" customFormat="1" ht="41.25" customHeight="1" x14ac:dyDescent="0.25">
      <c r="A8" s="6"/>
      <c r="B8" s="17">
        <v>43691</v>
      </c>
      <c r="C8" s="17" t="s">
        <v>8</v>
      </c>
      <c r="D8" s="17" t="s">
        <v>19</v>
      </c>
      <c r="E8" s="17" t="s">
        <v>38</v>
      </c>
      <c r="F8" s="17" t="s">
        <v>30</v>
      </c>
      <c r="G8" s="17" t="s">
        <v>22</v>
      </c>
      <c r="H8" s="17" t="s">
        <v>26</v>
      </c>
      <c r="I8" s="17" t="s">
        <v>76</v>
      </c>
      <c r="J8" s="17" t="s">
        <v>9</v>
      </c>
      <c r="K8" s="17" t="s">
        <v>20</v>
      </c>
      <c r="L8" s="17" t="s">
        <v>7</v>
      </c>
      <c r="M8" s="8">
        <v>10</v>
      </c>
      <c r="N8" s="8">
        <v>16</v>
      </c>
      <c r="O8" s="8">
        <v>17</v>
      </c>
      <c r="P8" s="8">
        <v>13</v>
      </c>
      <c r="Q8" s="8">
        <v>13</v>
      </c>
      <c r="R8" s="8">
        <v>18</v>
      </c>
      <c r="S8" s="8">
        <v>23</v>
      </c>
      <c r="T8" s="8">
        <v>18</v>
      </c>
      <c r="U8" s="8">
        <v>20</v>
      </c>
      <c r="V8" s="8">
        <v>17</v>
      </c>
      <c r="W8" s="8">
        <v>15</v>
      </c>
      <c r="X8" s="19">
        <v>10</v>
      </c>
      <c r="Y8" s="21">
        <f t="shared" si="0"/>
        <v>190</v>
      </c>
      <c r="AA8" s="15">
        <v>40</v>
      </c>
      <c r="AB8" s="12">
        <v>70</v>
      </c>
      <c r="AC8" s="13"/>
    </row>
    <row r="9" spans="1:29" s="7" customFormat="1" ht="41.25" customHeight="1" x14ac:dyDescent="0.25">
      <c r="A9" s="6"/>
      <c r="B9" s="17">
        <v>43731</v>
      </c>
      <c r="C9" s="17" t="s">
        <v>8</v>
      </c>
      <c r="D9" s="17" t="s">
        <v>19</v>
      </c>
      <c r="E9" s="17" t="s">
        <v>39</v>
      </c>
      <c r="F9" s="17" t="s">
        <v>30</v>
      </c>
      <c r="G9" s="17" t="s">
        <v>23</v>
      </c>
      <c r="H9" s="17" t="s">
        <v>26</v>
      </c>
      <c r="I9" s="17" t="s">
        <v>76</v>
      </c>
      <c r="J9" s="17" t="s">
        <v>9</v>
      </c>
      <c r="K9" s="17" t="s">
        <v>20</v>
      </c>
      <c r="L9" s="17" t="s">
        <v>7</v>
      </c>
      <c r="M9" s="4">
        <v>10</v>
      </c>
      <c r="N9" s="4">
        <v>16</v>
      </c>
      <c r="O9" s="4">
        <v>16</v>
      </c>
      <c r="P9" s="4">
        <v>14</v>
      </c>
      <c r="Q9" s="4">
        <v>14</v>
      </c>
      <c r="R9" s="4">
        <v>8</v>
      </c>
      <c r="S9" s="4">
        <v>12</v>
      </c>
      <c r="T9" s="4">
        <v>0</v>
      </c>
      <c r="U9" s="4">
        <v>0</v>
      </c>
      <c r="V9" s="4">
        <v>0</v>
      </c>
      <c r="W9" s="4">
        <v>0</v>
      </c>
      <c r="X9" s="20">
        <v>0</v>
      </c>
      <c r="Y9" s="21">
        <f t="shared" si="0"/>
        <v>90</v>
      </c>
      <c r="AA9" s="15">
        <v>40</v>
      </c>
      <c r="AB9" s="12">
        <v>70</v>
      </c>
      <c r="AC9" s="13"/>
    </row>
    <row r="10" spans="1:29" s="7" customFormat="1" ht="41.25" customHeight="1" x14ac:dyDescent="0.25">
      <c r="A10" s="6"/>
      <c r="B10" s="17">
        <v>43751</v>
      </c>
      <c r="C10" s="17" t="s">
        <v>8</v>
      </c>
      <c r="D10" s="17" t="s">
        <v>19</v>
      </c>
      <c r="E10" s="17" t="s">
        <v>50</v>
      </c>
      <c r="F10" s="17" t="s">
        <v>30</v>
      </c>
      <c r="G10" s="17" t="s">
        <v>48</v>
      </c>
      <c r="H10" s="17" t="s">
        <v>26</v>
      </c>
      <c r="I10" s="17" t="s">
        <v>76</v>
      </c>
      <c r="J10" s="17" t="s">
        <v>9</v>
      </c>
      <c r="K10" s="17" t="s">
        <v>20</v>
      </c>
      <c r="L10" s="17" t="s">
        <v>27</v>
      </c>
      <c r="M10" s="8">
        <v>10</v>
      </c>
      <c r="N10" s="8">
        <v>20</v>
      </c>
      <c r="O10" s="8">
        <v>25</v>
      </c>
      <c r="P10" s="8">
        <v>30</v>
      </c>
      <c r="Q10" s="8">
        <v>30</v>
      </c>
      <c r="R10" s="8">
        <v>30</v>
      </c>
      <c r="S10" s="8">
        <v>30</v>
      </c>
      <c r="T10" s="8">
        <v>20</v>
      </c>
      <c r="U10" s="8">
        <v>25</v>
      </c>
      <c r="V10" s="8">
        <v>20</v>
      </c>
      <c r="W10" s="8">
        <v>15</v>
      </c>
      <c r="X10" s="19">
        <v>10</v>
      </c>
      <c r="Y10" s="21">
        <f t="shared" si="0"/>
        <v>265</v>
      </c>
      <c r="AA10" s="15">
        <v>42</v>
      </c>
      <c r="AB10" s="12">
        <v>75</v>
      </c>
      <c r="AC10" s="13"/>
    </row>
    <row r="11" spans="1:29" s="7" customFormat="1" ht="41.25" customHeight="1" x14ac:dyDescent="0.25">
      <c r="A11" s="6"/>
      <c r="B11" s="17">
        <v>43391</v>
      </c>
      <c r="C11" s="17" t="s">
        <v>8</v>
      </c>
      <c r="D11" s="17" t="s">
        <v>19</v>
      </c>
      <c r="E11" s="17" t="s">
        <v>51</v>
      </c>
      <c r="F11" s="17" t="s">
        <v>30</v>
      </c>
      <c r="G11" s="17" t="s">
        <v>49</v>
      </c>
      <c r="H11" s="17" t="s">
        <v>26</v>
      </c>
      <c r="I11" s="17" t="s">
        <v>76</v>
      </c>
      <c r="J11" s="17" t="s">
        <v>9</v>
      </c>
      <c r="K11" s="17" t="s">
        <v>20</v>
      </c>
      <c r="L11" s="17" t="s">
        <v>27</v>
      </c>
      <c r="M11" s="8">
        <v>10</v>
      </c>
      <c r="N11" s="8">
        <v>20</v>
      </c>
      <c r="O11" s="8">
        <v>25</v>
      </c>
      <c r="P11" s="8">
        <v>30</v>
      </c>
      <c r="Q11" s="8">
        <v>30</v>
      </c>
      <c r="R11" s="8">
        <v>30</v>
      </c>
      <c r="S11" s="8">
        <v>30</v>
      </c>
      <c r="T11" s="8">
        <v>20</v>
      </c>
      <c r="U11" s="8">
        <v>25</v>
      </c>
      <c r="V11" s="8">
        <v>20</v>
      </c>
      <c r="W11" s="8">
        <v>15</v>
      </c>
      <c r="X11" s="19">
        <v>10</v>
      </c>
      <c r="Y11" s="21">
        <f t="shared" si="0"/>
        <v>265</v>
      </c>
      <c r="AA11" s="15">
        <v>42</v>
      </c>
      <c r="AB11" s="12">
        <v>75</v>
      </c>
      <c r="AC11" s="13"/>
    </row>
    <row r="12" spans="1:29" s="7" customFormat="1" ht="41.25" customHeight="1" x14ac:dyDescent="0.25">
      <c r="A12" s="6"/>
      <c r="B12" s="17">
        <v>1018922</v>
      </c>
      <c r="C12" s="17" t="s">
        <v>21</v>
      </c>
      <c r="D12" s="17" t="s">
        <v>11</v>
      </c>
      <c r="E12" s="17" t="s">
        <v>52</v>
      </c>
      <c r="F12" s="17" t="s">
        <v>30</v>
      </c>
      <c r="G12" s="17" t="s">
        <v>53</v>
      </c>
      <c r="H12" s="17" t="s">
        <v>26</v>
      </c>
      <c r="I12" s="17" t="s">
        <v>75</v>
      </c>
      <c r="J12" s="17" t="s">
        <v>6</v>
      </c>
      <c r="K12" s="17" t="s">
        <v>20</v>
      </c>
      <c r="L12" s="17" t="s">
        <v>7</v>
      </c>
      <c r="M12" s="4">
        <v>10</v>
      </c>
      <c r="N12" s="4">
        <v>16</v>
      </c>
      <c r="O12" s="4">
        <v>16</v>
      </c>
      <c r="P12" s="4">
        <v>14</v>
      </c>
      <c r="Q12" s="4">
        <v>14</v>
      </c>
      <c r="R12" s="4">
        <v>8</v>
      </c>
      <c r="S12" s="4">
        <v>12</v>
      </c>
      <c r="T12" s="4">
        <v>0</v>
      </c>
      <c r="U12" s="4">
        <v>0</v>
      </c>
      <c r="V12" s="4">
        <v>0</v>
      </c>
      <c r="W12" s="4">
        <v>0</v>
      </c>
      <c r="X12" s="20">
        <v>0</v>
      </c>
      <c r="Y12" s="21">
        <f t="shared" si="0"/>
        <v>90</v>
      </c>
      <c r="AA12" s="15">
        <v>42</v>
      </c>
      <c r="AB12" s="12">
        <v>75</v>
      </c>
      <c r="AC12" s="13"/>
    </row>
    <row r="13" spans="1:29" s="7" customFormat="1" ht="41.25" customHeight="1" x14ac:dyDescent="0.25">
      <c r="A13" s="6"/>
      <c r="B13" s="18">
        <v>1016109</v>
      </c>
      <c r="C13" s="17" t="s">
        <v>21</v>
      </c>
      <c r="D13" s="17" t="s">
        <v>19</v>
      </c>
      <c r="E13" s="17" t="s">
        <v>68</v>
      </c>
      <c r="F13" s="17" t="s">
        <v>30</v>
      </c>
      <c r="G13" s="17" t="s">
        <v>64</v>
      </c>
      <c r="H13" s="18" t="s">
        <v>25</v>
      </c>
      <c r="I13" s="17" t="s">
        <v>75</v>
      </c>
      <c r="J13" s="17" t="s">
        <v>6</v>
      </c>
      <c r="K13" s="17" t="s">
        <v>20</v>
      </c>
      <c r="L13" s="17" t="s">
        <v>7</v>
      </c>
      <c r="M13" s="4">
        <v>10</v>
      </c>
      <c r="N13" s="4">
        <v>16</v>
      </c>
      <c r="O13" s="4">
        <v>16</v>
      </c>
      <c r="P13" s="4">
        <v>14</v>
      </c>
      <c r="Q13" s="4">
        <v>14</v>
      </c>
      <c r="R13" s="4">
        <v>8</v>
      </c>
      <c r="S13" s="4">
        <v>12</v>
      </c>
      <c r="T13" s="4">
        <v>0</v>
      </c>
      <c r="U13" s="4">
        <v>0</v>
      </c>
      <c r="V13" s="4">
        <v>0</v>
      </c>
      <c r="W13" s="4">
        <v>0</v>
      </c>
      <c r="X13" s="20">
        <v>0</v>
      </c>
      <c r="Y13" s="21">
        <f t="shared" si="0"/>
        <v>90</v>
      </c>
      <c r="AA13" s="15">
        <v>40</v>
      </c>
      <c r="AB13" s="12">
        <v>70</v>
      </c>
      <c r="AC13" s="13"/>
    </row>
    <row r="14" spans="1:29" s="7" customFormat="1" ht="41.25" customHeight="1" x14ac:dyDescent="0.25">
      <c r="A14" s="6"/>
      <c r="B14" s="18">
        <v>43853</v>
      </c>
      <c r="C14" s="17" t="s">
        <v>21</v>
      </c>
      <c r="D14" s="17" t="s">
        <v>19</v>
      </c>
      <c r="E14" s="17" t="s">
        <v>69</v>
      </c>
      <c r="F14" s="17" t="s">
        <v>30</v>
      </c>
      <c r="G14" s="17" t="s">
        <v>70</v>
      </c>
      <c r="H14" s="18" t="s">
        <v>25</v>
      </c>
      <c r="I14" s="17" t="s">
        <v>75</v>
      </c>
      <c r="J14" s="17" t="s">
        <v>6</v>
      </c>
      <c r="K14" s="17" t="s">
        <v>20</v>
      </c>
      <c r="L14" s="17" t="s">
        <v>7</v>
      </c>
      <c r="M14" s="4">
        <v>10</v>
      </c>
      <c r="N14" s="4">
        <v>20</v>
      </c>
      <c r="O14" s="4">
        <v>25</v>
      </c>
      <c r="P14" s="4">
        <v>30</v>
      </c>
      <c r="Q14" s="4">
        <v>30</v>
      </c>
      <c r="R14" s="4">
        <v>20</v>
      </c>
      <c r="S14" s="4">
        <v>15</v>
      </c>
      <c r="T14" s="4">
        <v>0</v>
      </c>
      <c r="U14" s="4">
        <v>0</v>
      </c>
      <c r="V14" s="4">
        <v>0</v>
      </c>
      <c r="W14" s="4">
        <v>0</v>
      </c>
      <c r="X14" s="20">
        <v>0</v>
      </c>
      <c r="Y14" s="21">
        <f t="shared" si="0"/>
        <v>150</v>
      </c>
      <c r="AA14" s="15">
        <v>40</v>
      </c>
      <c r="AB14" s="12">
        <v>70</v>
      </c>
      <c r="AC14" s="13"/>
    </row>
    <row r="15" spans="1:29" s="7" customFormat="1" ht="41.25" customHeight="1" x14ac:dyDescent="0.25">
      <c r="A15" s="6"/>
      <c r="B15" s="17">
        <v>40391</v>
      </c>
      <c r="C15" s="17" t="s">
        <v>8</v>
      </c>
      <c r="D15" s="17" t="s">
        <v>19</v>
      </c>
      <c r="E15" s="17" t="s">
        <v>40</v>
      </c>
      <c r="F15" s="17" t="s">
        <v>41</v>
      </c>
      <c r="G15" s="17" t="s">
        <v>35</v>
      </c>
      <c r="H15" s="17" t="s">
        <v>26</v>
      </c>
      <c r="I15" s="17" t="s">
        <v>76</v>
      </c>
      <c r="J15" s="17" t="s">
        <v>9</v>
      </c>
      <c r="K15" s="17" t="s">
        <v>20</v>
      </c>
      <c r="L15" s="17" t="s">
        <v>7</v>
      </c>
      <c r="M15" s="8">
        <v>10</v>
      </c>
      <c r="N15" s="8">
        <v>16</v>
      </c>
      <c r="O15" s="8">
        <v>17</v>
      </c>
      <c r="P15" s="8">
        <v>13</v>
      </c>
      <c r="Q15" s="8">
        <v>13</v>
      </c>
      <c r="R15" s="8">
        <v>13</v>
      </c>
      <c r="S15" s="8">
        <v>18</v>
      </c>
      <c r="T15" s="8">
        <v>8</v>
      </c>
      <c r="U15" s="8">
        <v>15</v>
      </c>
      <c r="V15" s="8">
        <v>12</v>
      </c>
      <c r="W15" s="8">
        <v>10</v>
      </c>
      <c r="X15" s="19">
        <v>5</v>
      </c>
      <c r="Y15" s="21">
        <f t="shared" si="0"/>
        <v>150</v>
      </c>
      <c r="AA15" s="15">
        <v>34.5</v>
      </c>
      <c r="AB15" s="12">
        <v>60</v>
      </c>
      <c r="AC15" s="13"/>
    </row>
    <row r="16" spans="1:29" s="7" customFormat="1" ht="41.25" customHeight="1" x14ac:dyDescent="0.25">
      <c r="A16" s="6"/>
      <c r="B16" s="17">
        <v>40791</v>
      </c>
      <c r="C16" s="17" t="s">
        <v>8</v>
      </c>
      <c r="D16" s="17" t="s">
        <v>19</v>
      </c>
      <c r="E16" s="17" t="s">
        <v>42</v>
      </c>
      <c r="F16" s="17" t="s">
        <v>41</v>
      </c>
      <c r="G16" s="17" t="s">
        <v>22</v>
      </c>
      <c r="H16" s="17" t="s">
        <v>26</v>
      </c>
      <c r="I16" s="17" t="s">
        <v>76</v>
      </c>
      <c r="J16" s="17" t="s">
        <v>9</v>
      </c>
      <c r="K16" s="17" t="s">
        <v>20</v>
      </c>
      <c r="L16" s="17" t="s">
        <v>7</v>
      </c>
      <c r="M16" s="8">
        <v>10</v>
      </c>
      <c r="N16" s="8">
        <v>16</v>
      </c>
      <c r="O16" s="8">
        <v>17</v>
      </c>
      <c r="P16" s="8">
        <v>13</v>
      </c>
      <c r="Q16" s="8">
        <v>13</v>
      </c>
      <c r="R16" s="8">
        <v>13</v>
      </c>
      <c r="S16" s="8">
        <v>18</v>
      </c>
      <c r="T16" s="8">
        <v>8</v>
      </c>
      <c r="U16" s="8">
        <v>15</v>
      </c>
      <c r="V16" s="8">
        <v>12</v>
      </c>
      <c r="W16" s="8">
        <v>10</v>
      </c>
      <c r="X16" s="19">
        <v>5</v>
      </c>
      <c r="Y16" s="21">
        <f t="shared" si="0"/>
        <v>150</v>
      </c>
      <c r="AA16" s="15">
        <v>34.5</v>
      </c>
      <c r="AB16" s="12">
        <v>60</v>
      </c>
      <c r="AC16" s="13"/>
    </row>
    <row r="17" spans="1:29" s="7" customFormat="1" ht="41.25" customHeight="1" x14ac:dyDescent="0.25">
      <c r="A17" s="6"/>
      <c r="B17" s="17">
        <v>1005309</v>
      </c>
      <c r="C17" s="17" t="s">
        <v>8</v>
      </c>
      <c r="D17" s="17" t="s">
        <v>19</v>
      </c>
      <c r="E17" s="17" t="s">
        <v>59</v>
      </c>
      <c r="F17" s="17" t="s">
        <v>41</v>
      </c>
      <c r="G17" s="17" t="s">
        <v>55</v>
      </c>
      <c r="H17" s="17" t="s">
        <v>26</v>
      </c>
      <c r="I17" s="17" t="s">
        <v>78</v>
      </c>
      <c r="J17" s="17" t="s">
        <v>6</v>
      </c>
      <c r="K17" s="17" t="s">
        <v>20</v>
      </c>
      <c r="L17" s="17" t="s">
        <v>54</v>
      </c>
      <c r="M17" s="4">
        <v>10</v>
      </c>
      <c r="N17" s="4">
        <v>16</v>
      </c>
      <c r="O17" s="4">
        <v>16</v>
      </c>
      <c r="P17" s="4">
        <v>14</v>
      </c>
      <c r="Q17" s="4">
        <v>14</v>
      </c>
      <c r="R17" s="4">
        <v>8</v>
      </c>
      <c r="S17" s="4">
        <v>12</v>
      </c>
      <c r="T17" s="4">
        <v>0</v>
      </c>
      <c r="U17" s="4">
        <v>0</v>
      </c>
      <c r="V17" s="4">
        <v>0</v>
      </c>
      <c r="W17" s="4">
        <v>0</v>
      </c>
      <c r="X17" s="20">
        <v>0</v>
      </c>
      <c r="Y17" s="21">
        <f t="shared" si="0"/>
        <v>90</v>
      </c>
      <c r="AA17" s="15">
        <v>37</v>
      </c>
      <c r="AB17" s="12">
        <v>65</v>
      </c>
      <c r="AC17" s="13"/>
    </row>
    <row r="18" spans="1:29" s="7" customFormat="1" ht="41.25" customHeight="1" x14ac:dyDescent="0.25">
      <c r="A18" s="6"/>
      <c r="B18" s="17">
        <v>1019399</v>
      </c>
      <c r="C18" s="17" t="s">
        <v>21</v>
      </c>
      <c r="D18" s="17" t="s">
        <v>11</v>
      </c>
      <c r="E18" s="17" t="s">
        <v>60</v>
      </c>
      <c r="F18" s="17" t="s">
        <v>41</v>
      </c>
      <c r="G18" s="17" t="s">
        <v>56</v>
      </c>
      <c r="H18" s="17" t="s">
        <v>26</v>
      </c>
      <c r="I18" s="17" t="s">
        <v>75</v>
      </c>
      <c r="J18" s="17" t="s">
        <v>6</v>
      </c>
      <c r="K18" s="17" t="s">
        <v>20</v>
      </c>
      <c r="L18" s="17" t="s">
        <v>54</v>
      </c>
      <c r="M18" s="4">
        <v>10</v>
      </c>
      <c r="N18" s="4">
        <v>20</v>
      </c>
      <c r="O18" s="4">
        <v>25</v>
      </c>
      <c r="P18" s="4">
        <v>30</v>
      </c>
      <c r="Q18" s="4">
        <v>30</v>
      </c>
      <c r="R18" s="4">
        <v>20</v>
      </c>
      <c r="S18" s="4">
        <v>15</v>
      </c>
      <c r="T18" s="4">
        <v>0</v>
      </c>
      <c r="U18" s="4">
        <v>0</v>
      </c>
      <c r="V18" s="4">
        <v>0</v>
      </c>
      <c r="W18" s="4">
        <v>0</v>
      </c>
      <c r="X18" s="20">
        <v>0</v>
      </c>
      <c r="Y18" s="21">
        <f t="shared" si="0"/>
        <v>150</v>
      </c>
      <c r="AA18" s="15">
        <v>37</v>
      </c>
      <c r="AB18" s="12">
        <v>65</v>
      </c>
      <c r="AC18" s="13"/>
    </row>
    <row r="19" spans="1:29" s="7" customFormat="1" ht="41.25" customHeight="1" x14ac:dyDescent="0.25">
      <c r="A19" s="6"/>
      <c r="B19" s="17">
        <v>1019366</v>
      </c>
      <c r="C19" s="17" t="s">
        <v>21</v>
      </c>
      <c r="D19" s="17" t="s">
        <v>11</v>
      </c>
      <c r="E19" s="17" t="s">
        <v>61</v>
      </c>
      <c r="F19" s="17" t="s">
        <v>41</v>
      </c>
      <c r="G19" s="17" t="s">
        <v>58</v>
      </c>
      <c r="H19" s="17" t="s">
        <v>26</v>
      </c>
      <c r="I19" s="17" t="s">
        <v>75</v>
      </c>
      <c r="J19" s="17" t="s">
        <v>6</v>
      </c>
      <c r="K19" s="17" t="s">
        <v>20</v>
      </c>
      <c r="L19" s="17" t="s">
        <v>54</v>
      </c>
      <c r="M19" s="4">
        <v>10</v>
      </c>
      <c r="N19" s="4">
        <v>20</v>
      </c>
      <c r="O19" s="4">
        <v>25</v>
      </c>
      <c r="P19" s="4">
        <v>30</v>
      </c>
      <c r="Q19" s="4">
        <v>30</v>
      </c>
      <c r="R19" s="4">
        <v>20</v>
      </c>
      <c r="S19" s="4">
        <v>15</v>
      </c>
      <c r="T19" s="4">
        <v>0</v>
      </c>
      <c r="U19" s="4">
        <v>0</v>
      </c>
      <c r="V19" s="4">
        <v>0</v>
      </c>
      <c r="W19" s="4">
        <v>0</v>
      </c>
      <c r="X19" s="20">
        <v>0</v>
      </c>
      <c r="Y19" s="21">
        <f t="shared" si="0"/>
        <v>150</v>
      </c>
      <c r="AA19" s="15">
        <v>37</v>
      </c>
      <c r="AB19" s="12">
        <v>65</v>
      </c>
      <c r="AC19" s="13"/>
    </row>
    <row r="20" spans="1:29" s="7" customFormat="1" ht="41.25" customHeight="1" x14ac:dyDescent="0.25">
      <c r="A20" s="6"/>
      <c r="B20" s="17">
        <v>1019402</v>
      </c>
      <c r="C20" s="17" t="s">
        <v>21</v>
      </c>
      <c r="D20" s="17" t="s">
        <v>11</v>
      </c>
      <c r="E20" s="17" t="s">
        <v>62</v>
      </c>
      <c r="F20" s="17" t="s">
        <v>41</v>
      </c>
      <c r="G20" s="17" t="s">
        <v>57</v>
      </c>
      <c r="H20" s="17" t="s">
        <v>26</v>
      </c>
      <c r="I20" s="17" t="s">
        <v>75</v>
      </c>
      <c r="J20" s="17" t="s">
        <v>6</v>
      </c>
      <c r="K20" s="17" t="s">
        <v>20</v>
      </c>
      <c r="L20" s="17" t="s">
        <v>54</v>
      </c>
      <c r="M20" s="4">
        <v>10</v>
      </c>
      <c r="N20" s="4">
        <v>20</v>
      </c>
      <c r="O20" s="4">
        <v>25</v>
      </c>
      <c r="P20" s="4">
        <v>30</v>
      </c>
      <c r="Q20" s="4">
        <v>30</v>
      </c>
      <c r="R20" s="4">
        <v>20</v>
      </c>
      <c r="S20" s="4">
        <v>15</v>
      </c>
      <c r="T20" s="4">
        <v>0</v>
      </c>
      <c r="U20" s="4">
        <v>0</v>
      </c>
      <c r="V20" s="4">
        <v>0</v>
      </c>
      <c r="W20" s="4">
        <v>0</v>
      </c>
      <c r="X20" s="20">
        <v>0</v>
      </c>
      <c r="Y20" s="21">
        <f t="shared" si="0"/>
        <v>150</v>
      </c>
      <c r="AA20" s="15">
        <v>37</v>
      </c>
      <c r="AB20" s="12">
        <v>65</v>
      </c>
      <c r="AC20" s="13"/>
    </row>
    <row r="21" spans="1:29" s="7" customFormat="1" ht="41.25" customHeight="1" x14ac:dyDescent="0.25">
      <c r="A21" s="6"/>
      <c r="B21" s="17">
        <v>1016106</v>
      </c>
      <c r="C21" s="17" t="s">
        <v>21</v>
      </c>
      <c r="D21" s="17" t="s">
        <v>19</v>
      </c>
      <c r="E21" s="17" t="s">
        <v>71</v>
      </c>
      <c r="F21" s="17" t="s">
        <v>41</v>
      </c>
      <c r="G21" s="17" t="s">
        <v>64</v>
      </c>
      <c r="H21" s="17" t="s">
        <v>26</v>
      </c>
      <c r="I21" s="17" t="s">
        <v>75</v>
      </c>
      <c r="J21" s="17" t="s">
        <v>6</v>
      </c>
      <c r="K21" s="17" t="s">
        <v>20</v>
      </c>
      <c r="L21" s="17" t="s">
        <v>7</v>
      </c>
      <c r="M21" s="4">
        <v>10</v>
      </c>
      <c r="N21" s="4">
        <v>14</v>
      </c>
      <c r="O21" s="4">
        <v>11</v>
      </c>
      <c r="P21" s="4">
        <v>9</v>
      </c>
      <c r="Q21" s="4">
        <v>9</v>
      </c>
      <c r="R21" s="4">
        <v>7</v>
      </c>
      <c r="S21" s="4">
        <v>10</v>
      </c>
      <c r="T21" s="4">
        <v>0</v>
      </c>
      <c r="U21" s="4">
        <v>0</v>
      </c>
      <c r="V21" s="4">
        <v>0</v>
      </c>
      <c r="W21" s="4">
        <v>0</v>
      </c>
      <c r="X21" s="20">
        <v>0</v>
      </c>
      <c r="Y21" s="21">
        <f t="shared" si="0"/>
        <v>70</v>
      </c>
      <c r="AA21" s="15">
        <v>34.5</v>
      </c>
      <c r="AB21" s="12">
        <v>60</v>
      </c>
      <c r="AC21" s="13"/>
    </row>
    <row r="22" spans="1:29" s="7" customFormat="1" ht="41.25" customHeight="1" x14ac:dyDescent="0.25">
      <c r="A22" s="6"/>
      <c r="B22" s="17">
        <v>40411</v>
      </c>
      <c r="C22" s="17" t="s">
        <v>21</v>
      </c>
      <c r="D22" s="17" t="s">
        <v>19</v>
      </c>
      <c r="E22" s="17" t="s">
        <v>72</v>
      </c>
      <c r="F22" s="17" t="s">
        <v>41</v>
      </c>
      <c r="G22" s="17" t="s">
        <v>70</v>
      </c>
      <c r="H22" s="17" t="s">
        <v>26</v>
      </c>
      <c r="I22" s="17" t="s">
        <v>75</v>
      </c>
      <c r="J22" s="17" t="s">
        <v>6</v>
      </c>
      <c r="K22" s="17" t="s">
        <v>20</v>
      </c>
      <c r="L22" s="17" t="s">
        <v>7</v>
      </c>
      <c r="M22" s="4">
        <v>10</v>
      </c>
      <c r="N22" s="4">
        <v>20</v>
      </c>
      <c r="O22" s="4">
        <v>25</v>
      </c>
      <c r="P22" s="4">
        <v>30</v>
      </c>
      <c r="Q22" s="4">
        <v>30</v>
      </c>
      <c r="R22" s="4">
        <v>20</v>
      </c>
      <c r="S22" s="4">
        <v>15</v>
      </c>
      <c r="T22" s="4">
        <v>0</v>
      </c>
      <c r="U22" s="4">
        <v>0</v>
      </c>
      <c r="V22" s="4">
        <v>0</v>
      </c>
      <c r="W22" s="4">
        <v>0</v>
      </c>
      <c r="X22" s="20">
        <v>0</v>
      </c>
      <c r="Y22" s="21">
        <f t="shared" si="0"/>
        <v>150</v>
      </c>
      <c r="AA22" s="15">
        <v>34.5</v>
      </c>
      <c r="AB22" s="12">
        <v>60</v>
      </c>
      <c r="AC22" s="13"/>
    </row>
    <row r="23" spans="1:29" s="7" customFormat="1" ht="41.25" customHeight="1" x14ac:dyDescent="0.25">
      <c r="A23" s="6"/>
      <c r="B23" s="17">
        <v>1019053</v>
      </c>
      <c r="C23" s="17" t="s">
        <v>21</v>
      </c>
      <c r="D23" s="17" t="s">
        <v>11</v>
      </c>
      <c r="E23" s="17" t="s">
        <v>43</v>
      </c>
      <c r="F23" s="17" t="s">
        <v>10</v>
      </c>
      <c r="G23" s="17" t="s">
        <v>32</v>
      </c>
      <c r="H23" s="17" t="s">
        <v>26</v>
      </c>
      <c r="I23" s="17" t="s">
        <v>76</v>
      </c>
      <c r="J23" s="17" t="s">
        <v>9</v>
      </c>
      <c r="K23" s="17" t="s">
        <v>20</v>
      </c>
      <c r="L23" s="17" t="s">
        <v>7</v>
      </c>
      <c r="M23" s="4">
        <v>10</v>
      </c>
      <c r="N23" s="4">
        <v>20</v>
      </c>
      <c r="O23" s="4">
        <v>25</v>
      </c>
      <c r="P23" s="4">
        <v>30</v>
      </c>
      <c r="Q23" s="4">
        <v>30</v>
      </c>
      <c r="R23" s="4">
        <v>20</v>
      </c>
      <c r="S23" s="4">
        <v>15</v>
      </c>
      <c r="T23" s="4">
        <v>0</v>
      </c>
      <c r="U23" s="4">
        <v>0</v>
      </c>
      <c r="V23" s="4">
        <v>0</v>
      </c>
      <c r="W23" s="4">
        <v>0</v>
      </c>
      <c r="X23" s="20">
        <v>0</v>
      </c>
      <c r="Y23" s="21">
        <f t="shared" si="0"/>
        <v>150</v>
      </c>
      <c r="AA23" s="15">
        <v>40</v>
      </c>
      <c r="AB23" s="12">
        <v>70</v>
      </c>
      <c r="AC23" s="13"/>
    </row>
    <row r="24" spans="1:29" s="7" customFormat="1" ht="41.25" customHeight="1" x14ac:dyDescent="0.25">
      <c r="A24" s="6"/>
      <c r="B24" s="17">
        <v>71791</v>
      </c>
      <c r="C24" s="17" t="s">
        <v>8</v>
      </c>
      <c r="D24" s="17" t="s">
        <v>19</v>
      </c>
      <c r="E24" s="17" t="s">
        <v>44</v>
      </c>
      <c r="F24" s="17" t="s">
        <v>10</v>
      </c>
      <c r="G24" s="17" t="s">
        <v>22</v>
      </c>
      <c r="H24" s="17" t="s">
        <v>26</v>
      </c>
      <c r="I24" s="17" t="s">
        <v>76</v>
      </c>
      <c r="J24" s="17" t="s">
        <v>9</v>
      </c>
      <c r="K24" s="17" t="s">
        <v>20</v>
      </c>
      <c r="L24" s="17" t="s">
        <v>7</v>
      </c>
      <c r="M24" s="4">
        <v>10</v>
      </c>
      <c r="N24" s="4">
        <v>20</v>
      </c>
      <c r="O24" s="4">
        <v>25</v>
      </c>
      <c r="P24" s="4">
        <v>30</v>
      </c>
      <c r="Q24" s="4">
        <v>30</v>
      </c>
      <c r="R24" s="4">
        <v>20</v>
      </c>
      <c r="S24" s="4">
        <v>15</v>
      </c>
      <c r="T24" s="4">
        <v>0</v>
      </c>
      <c r="U24" s="4">
        <v>0</v>
      </c>
      <c r="V24" s="4">
        <v>0</v>
      </c>
      <c r="W24" s="4">
        <v>0</v>
      </c>
      <c r="X24" s="20">
        <v>0</v>
      </c>
      <c r="Y24" s="21">
        <f t="shared" si="0"/>
        <v>150</v>
      </c>
      <c r="AA24" s="15">
        <v>40</v>
      </c>
      <c r="AB24" s="12">
        <v>70</v>
      </c>
      <c r="AC24" s="13"/>
    </row>
    <row r="25" spans="1:29" s="7" customFormat="1" ht="41.25" customHeight="1" x14ac:dyDescent="0.25">
      <c r="A25" s="6"/>
      <c r="B25" s="17">
        <v>71051</v>
      </c>
      <c r="C25" s="17" t="s">
        <v>8</v>
      </c>
      <c r="D25" s="17" t="s">
        <v>19</v>
      </c>
      <c r="E25" s="17" t="s">
        <v>45</v>
      </c>
      <c r="F25" s="17" t="s">
        <v>10</v>
      </c>
      <c r="G25" s="17" t="s">
        <v>23</v>
      </c>
      <c r="H25" s="17" t="s">
        <v>26</v>
      </c>
      <c r="I25" s="17" t="s">
        <v>76</v>
      </c>
      <c r="J25" s="17" t="s">
        <v>9</v>
      </c>
      <c r="K25" s="17" t="s">
        <v>20</v>
      </c>
      <c r="L25" s="17" t="s">
        <v>7</v>
      </c>
      <c r="M25" s="4">
        <v>10</v>
      </c>
      <c r="N25" s="4">
        <v>20</v>
      </c>
      <c r="O25" s="4">
        <v>25</v>
      </c>
      <c r="P25" s="4">
        <v>30</v>
      </c>
      <c r="Q25" s="4">
        <v>30</v>
      </c>
      <c r="R25" s="4">
        <v>20</v>
      </c>
      <c r="S25" s="4">
        <v>15</v>
      </c>
      <c r="T25" s="4">
        <v>0</v>
      </c>
      <c r="U25" s="4">
        <v>0</v>
      </c>
      <c r="V25" s="4">
        <v>0</v>
      </c>
      <c r="W25" s="4">
        <v>0</v>
      </c>
      <c r="X25" s="20">
        <v>0</v>
      </c>
      <c r="Y25" s="21">
        <f t="shared" si="0"/>
        <v>150</v>
      </c>
      <c r="AA25" s="15">
        <v>40</v>
      </c>
      <c r="AB25" s="12">
        <v>70</v>
      </c>
      <c r="AC25" s="13"/>
    </row>
    <row r="26" spans="1:29" s="7" customFormat="1" ht="41.25" customHeight="1" x14ac:dyDescent="0.25">
      <c r="A26" s="6"/>
      <c r="B26" s="17">
        <v>1018486</v>
      </c>
      <c r="C26" s="17" t="s">
        <v>21</v>
      </c>
      <c r="D26" s="17" t="s">
        <v>11</v>
      </c>
      <c r="E26" s="17" t="s">
        <v>73</v>
      </c>
      <c r="F26" s="17" t="s">
        <v>10</v>
      </c>
      <c r="G26" s="17" t="s">
        <v>24</v>
      </c>
      <c r="H26" s="17" t="s">
        <v>26</v>
      </c>
      <c r="I26" s="17" t="s">
        <v>75</v>
      </c>
      <c r="J26" s="17" t="s">
        <v>6</v>
      </c>
      <c r="K26" s="17" t="s">
        <v>20</v>
      </c>
      <c r="L26" s="17" t="s">
        <v>7</v>
      </c>
      <c r="M26" s="4">
        <v>10</v>
      </c>
      <c r="N26" s="4">
        <v>20</v>
      </c>
      <c r="O26" s="4">
        <v>25</v>
      </c>
      <c r="P26" s="4">
        <v>30</v>
      </c>
      <c r="Q26" s="4">
        <v>30</v>
      </c>
      <c r="R26" s="4">
        <v>20</v>
      </c>
      <c r="S26" s="4">
        <v>15</v>
      </c>
      <c r="T26" s="4">
        <v>0</v>
      </c>
      <c r="U26" s="4">
        <v>0</v>
      </c>
      <c r="V26" s="4">
        <v>0</v>
      </c>
      <c r="W26" s="4">
        <v>0</v>
      </c>
      <c r="X26" s="20">
        <v>0</v>
      </c>
      <c r="Y26" s="21">
        <f t="shared" si="0"/>
        <v>150</v>
      </c>
      <c r="AA26" s="15">
        <v>42</v>
      </c>
      <c r="AB26" s="12">
        <v>75</v>
      </c>
      <c r="AC26" s="13"/>
    </row>
    <row r="27" spans="1:29" s="7" customFormat="1" ht="41.25" customHeight="1" x14ac:dyDescent="0.25">
      <c r="A27" s="6"/>
      <c r="B27" s="17">
        <v>1018488</v>
      </c>
      <c r="C27" s="17" t="s">
        <v>21</v>
      </c>
      <c r="D27" s="17" t="s">
        <v>11</v>
      </c>
      <c r="E27" s="17" t="s">
        <v>74</v>
      </c>
      <c r="F27" s="17" t="s">
        <v>10</v>
      </c>
      <c r="G27" s="17" t="s">
        <v>33</v>
      </c>
      <c r="H27" s="17" t="s">
        <v>26</v>
      </c>
      <c r="I27" s="17" t="s">
        <v>75</v>
      </c>
      <c r="J27" s="17" t="s">
        <v>6</v>
      </c>
      <c r="K27" s="17" t="s">
        <v>20</v>
      </c>
      <c r="L27" s="17" t="s">
        <v>7</v>
      </c>
      <c r="M27" s="4">
        <v>10</v>
      </c>
      <c r="N27" s="4">
        <v>20</v>
      </c>
      <c r="O27" s="4">
        <v>25</v>
      </c>
      <c r="P27" s="4">
        <v>30</v>
      </c>
      <c r="Q27" s="4">
        <v>30</v>
      </c>
      <c r="R27" s="4">
        <v>20</v>
      </c>
      <c r="S27" s="4">
        <v>15</v>
      </c>
      <c r="T27" s="4">
        <v>0</v>
      </c>
      <c r="U27" s="4">
        <v>0</v>
      </c>
      <c r="V27" s="4">
        <v>0</v>
      </c>
      <c r="W27" s="4">
        <v>0</v>
      </c>
      <c r="X27" s="20">
        <v>0</v>
      </c>
      <c r="Y27" s="21">
        <f t="shared" si="0"/>
        <v>150</v>
      </c>
      <c r="AA27" s="15">
        <v>42</v>
      </c>
      <c r="AB27" s="12">
        <v>75</v>
      </c>
      <c r="AC27" s="13"/>
    </row>
    <row r="28" spans="1:29" s="7" customFormat="1" ht="41.25" customHeight="1" x14ac:dyDescent="0.25">
      <c r="A28" s="6"/>
      <c r="B28" s="17">
        <v>34701</v>
      </c>
      <c r="C28" s="17" t="s">
        <v>8</v>
      </c>
      <c r="D28" s="17" t="s">
        <v>19</v>
      </c>
      <c r="E28" s="17" t="s">
        <v>46</v>
      </c>
      <c r="F28" s="17" t="s">
        <v>31</v>
      </c>
      <c r="G28" s="17" t="s">
        <v>35</v>
      </c>
      <c r="H28" s="17" t="s">
        <v>26</v>
      </c>
      <c r="I28" s="17" t="s">
        <v>76</v>
      </c>
      <c r="J28" s="17" t="s">
        <v>9</v>
      </c>
      <c r="K28" s="17" t="s">
        <v>20</v>
      </c>
      <c r="L28" s="17" t="s">
        <v>7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10</v>
      </c>
      <c r="S28" s="4">
        <v>15</v>
      </c>
      <c r="T28" s="4">
        <v>20</v>
      </c>
      <c r="U28" s="4">
        <v>25</v>
      </c>
      <c r="V28" s="4">
        <v>20</v>
      </c>
      <c r="W28" s="4">
        <v>15</v>
      </c>
      <c r="X28" s="20">
        <v>10</v>
      </c>
      <c r="Y28" s="21">
        <f t="shared" si="0"/>
        <v>115</v>
      </c>
      <c r="AA28" s="15">
        <v>42</v>
      </c>
      <c r="AB28" s="12">
        <v>75</v>
      </c>
      <c r="AC28" s="13"/>
    </row>
    <row r="29" spans="1:29" s="7" customFormat="1" ht="41.25" customHeight="1" x14ac:dyDescent="0.25">
      <c r="A29" s="6"/>
      <c r="B29" s="17">
        <v>34791</v>
      </c>
      <c r="C29" s="17" t="s">
        <v>8</v>
      </c>
      <c r="D29" s="17" t="s">
        <v>19</v>
      </c>
      <c r="E29" s="17" t="s">
        <v>47</v>
      </c>
      <c r="F29" s="17" t="s">
        <v>31</v>
      </c>
      <c r="G29" s="17" t="s">
        <v>22</v>
      </c>
      <c r="H29" s="17" t="s">
        <v>26</v>
      </c>
      <c r="I29" s="17" t="s">
        <v>76</v>
      </c>
      <c r="J29" s="17" t="s">
        <v>9</v>
      </c>
      <c r="K29" s="17" t="s">
        <v>20</v>
      </c>
      <c r="L29" s="17" t="s">
        <v>7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10</v>
      </c>
      <c r="S29" s="4">
        <v>15</v>
      </c>
      <c r="T29" s="4">
        <v>20</v>
      </c>
      <c r="U29" s="4">
        <v>25</v>
      </c>
      <c r="V29" s="4">
        <v>20</v>
      </c>
      <c r="W29" s="4">
        <v>15</v>
      </c>
      <c r="X29" s="20">
        <v>10</v>
      </c>
      <c r="Y29" s="21">
        <f t="shared" si="0"/>
        <v>115</v>
      </c>
      <c r="AA29" s="15">
        <v>42</v>
      </c>
      <c r="AB29" s="12">
        <v>75</v>
      </c>
      <c r="AC29" s="13"/>
    </row>
    <row r="30" spans="1:29" s="7" customFormat="1" ht="41.25" customHeight="1" x14ac:dyDescent="0.25">
      <c r="A30" s="6"/>
      <c r="B30" s="18">
        <v>1018886</v>
      </c>
      <c r="C30" s="17" t="s">
        <v>21</v>
      </c>
      <c r="D30" s="17" t="s">
        <v>11</v>
      </c>
      <c r="E30" s="17" t="s">
        <v>66</v>
      </c>
      <c r="F30" s="17" t="s">
        <v>12</v>
      </c>
      <c r="G30" s="17" t="s">
        <v>64</v>
      </c>
      <c r="H30" s="18" t="s">
        <v>25</v>
      </c>
      <c r="I30" s="17" t="s">
        <v>75</v>
      </c>
      <c r="J30" s="17" t="s">
        <v>6</v>
      </c>
      <c r="K30" s="17" t="s">
        <v>20</v>
      </c>
      <c r="L30" s="17" t="s">
        <v>7</v>
      </c>
      <c r="M30" s="4">
        <v>10</v>
      </c>
      <c r="N30" s="4">
        <v>20</v>
      </c>
      <c r="O30" s="4">
        <v>25</v>
      </c>
      <c r="P30" s="4">
        <v>30</v>
      </c>
      <c r="Q30" s="4">
        <v>30</v>
      </c>
      <c r="R30" s="4">
        <v>20</v>
      </c>
      <c r="S30" s="4">
        <v>15</v>
      </c>
      <c r="T30" s="4">
        <v>0</v>
      </c>
      <c r="U30" s="4">
        <v>0</v>
      </c>
      <c r="V30" s="4">
        <v>0</v>
      </c>
      <c r="W30" s="4">
        <v>0</v>
      </c>
      <c r="X30" s="20">
        <v>0</v>
      </c>
      <c r="Y30" s="21">
        <f t="shared" si="0"/>
        <v>150</v>
      </c>
      <c r="AA30" s="15">
        <v>40</v>
      </c>
      <c r="AB30" s="12">
        <v>70</v>
      </c>
      <c r="AC30" s="13"/>
    </row>
    <row r="31" spans="1:29" s="7" customFormat="1" ht="41.25" customHeight="1" x14ac:dyDescent="0.25">
      <c r="A31" s="6"/>
      <c r="B31" s="18">
        <v>1018868</v>
      </c>
      <c r="C31" s="17" t="s">
        <v>21</v>
      </c>
      <c r="D31" s="17" t="s">
        <v>11</v>
      </c>
      <c r="E31" s="17" t="s">
        <v>67</v>
      </c>
      <c r="F31" s="17" t="s">
        <v>12</v>
      </c>
      <c r="G31" s="17" t="s">
        <v>29</v>
      </c>
      <c r="H31" s="18" t="s">
        <v>25</v>
      </c>
      <c r="I31" s="17" t="s">
        <v>75</v>
      </c>
      <c r="J31" s="17" t="s">
        <v>6</v>
      </c>
      <c r="K31" s="17" t="s">
        <v>20</v>
      </c>
      <c r="L31" s="17" t="s">
        <v>7</v>
      </c>
      <c r="M31" s="4">
        <v>10</v>
      </c>
      <c r="N31" s="4">
        <v>20</v>
      </c>
      <c r="O31" s="4">
        <v>25</v>
      </c>
      <c r="P31" s="4">
        <v>30</v>
      </c>
      <c r="Q31" s="4">
        <v>30</v>
      </c>
      <c r="R31" s="4">
        <v>20</v>
      </c>
      <c r="S31" s="4">
        <v>15</v>
      </c>
      <c r="T31" s="4">
        <v>0</v>
      </c>
      <c r="U31" s="4">
        <v>0</v>
      </c>
      <c r="V31" s="4">
        <v>0</v>
      </c>
      <c r="W31" s="4">
        <v>0</v>
      </c>
      <c r="X31" s="20">
        <v>0</v>
      </c>
      <c r="Y31" s="21">
        <f t="shared" si="0"/>
        <v>150</v>
      </c>
      <c r="AA31" s="15">
        <v>40</v>
      </c>
      <c r="AB31" s="12">
        <v>70</v>
      </c>
      <c r="AC31" s="13"/>
    </row>
    <row r="32" spans="1:29" x14ac:dyDescent="0.25">
      <c r="Y32" s="10">
        <f>SUM(Y3:Y31)</f>
        <v>4200</v>
      </c>
    </row>
  </sheetData>
  <mergeCells count="1">
    <mergeCell ref="A1:B1"/>
  </mergeCells>
  <conditionalFormatting sqref="M3:X3 T23:X25 T28:X31 M15:X16">
    <cfRule type="expression" dxfId="35" priority="35" stopIfTrue="1">
      <formula>#REF!&lt;M$2</formula>
    </cfRule>
  </conditionalFormatting>
  <conditionalFormatting sqref="M3:X3 T23:X25 T28:X31 M15:X16">
    <cfRule type="expression" dxfId="34" priority="36" stopIfTrue="1">
      <formula>#REF!&gt;M$2</formula>
    </cfRule>
  </conditionalFormatting>
  <conditionalFormatting sqref="T9:X9">
    <cfRule type="expression" dxfId="33" priority="33" stopIfTrue="1">
      <formula>#REF!&lt;T$2</formula>
    </cfRule>
  </conditionalFormatting>
  <conditionalFormatting sqref="T9:X9">
    <cfRule type="expression" dxfId="32" priority="34" stopIfTrue="1">
      <formula>#REF!&gt;T$2</formula>
    </cfRule>
  </conditionalFormatting>
  <conditionalFormatting sqref="T12:X12">
    <cfRule type="expression" dxfId="31" priority="31" stopIfTrue="1">
      <formula>#REF!&lt;T$2</formula>
    </cfRule>
  </conditionalFormatting>
  <conditionalFormatting sqref="T12:X12">
    <cfRule type="expression" dxfId="30" priority="32" stopIfTrue="1">
      <formula>#REF!&gt;T$2</formula>
    </cfRule>
  </conditionalFormatting>
  <conditionalFormatting sqref="T13:X14">
    <cfRule type="expression" dxfId="29" priority="29" stopIfTrue="1">
      <formula>#REF!&lt;T$2</formula>
    </cfRule>
  </conditionalFormatting>
  <conditionalFormatting sqref="T13:X14">
    <cfRule type="expression" dxfId="28" priority="30" stopIfTrue="1">
      <formula>#REF!&gt;T$2</formula>
    </cfRule>
  </conditionalFormatting>
  <conditionalFormatting sqref="T17:X20">
    <cfRule type="expression" dxfId="27" priority="27" stopIfTrue="1">
      <formula>#REF!&lt;T$2</formula>
    </cfRule>
  </conditionalFormatting>
  <conditionalFormatting sqref="T17:X20">
    <cfRule type="expression" dxfId="26" priority="28" stopIfTrue="1">
      <formula>#REF!&gt;T$2</formula>
    </cfRule>
  </conditionalFormatting>
  <conditionalFormatting sqref="T21:X22">
    <cfRule type="expression" dxfId="25" priority="25" stopIfTrue="1">
      <formula>#REF!&lt;T$2</formula>
    </cfRule>
  </conditionalFormatting>
  <conditionalFormatting sqref="T21:X22">
    <cfRule type="expression" dxfId="24" priority="26" stopIfTrue="1">
      <formula>#REF!&gt;T$2</formula>
    </cfRule>
  </conditionalFormatting>
  <conditionalFormatting sqref="T26:X27">
    <cfRule type="expression" dxfId="23" priority="23" stopIfTrue="1">
      <formula>#REF!&lt;T$2</formula>
    </cfRule>
  </conditionalFormatting>
  <conditionalFormatting sqref="T26:X27">
    <cfRule type="expression" dxfId="22" priority="24" stopIfTrue="1">
      <formula>#REF!&gt;T$2</formula>
    </cfRule>
  </conditionalFormatting>
  <conditionalFormatting sqref="T5:X6">
    <cfRule type="expression" dxfId="21" priority="21" stopIfTrue="1">
      <formula>#REF!&lt;T$2</formula>
    </cfRule>
  </conditionalFormatting>
  <conditionalFormatting sqref="T5:X6">
    <cfRule type="expression" dxfId="20" priority="22" stopIfTrue="1">
      <formula>#REF!&gt;T$2</formula>
    </cfRule>
  </conditionalFormatting>
  <conditionalFormatting sqref="M4:X4">
    <cfRule type="expression" dxfId="19" priority="19" stopIfTrue="1">
      <formula>#REF!&lt;M$2</formula>
    </cfRule>
  </conditionalFormatting>
  <conditionalFormatting sqref="M4:X4">
    <cfRule type="expression" dxfId="18" priority="20" stopIfTrue="1">
      <formula>#REF!&gt;M$2</formula>
    </cfRule>
  </conditionalFormatting>
  <conditionalFormatting sqref="M9:S9">
    <cfRule type="expression" dxfId="17" priority="3" stopIfTrue="1">
      <formula>#REF!&lt;M$2</formula>
    </cfRule>
  </conditionalFormatting>
  <conditionalFormatting sqref="M9:S9">
    <cfRule type="expression" dxfId="16" priority="4" stopIfTrue="1">
      <formula>#REF!&gt;M$2</formula>
    </cfRule>
  </conditionalFormatting>
  <conditionalFormatting sqref="M28:S29">
    <cfRule type="expression" dxfId="15" priority="17" stopIfTrue="1">
      <formula>#REF!&lt;M$2</formula>
    </cfRule>
  </conditionalFormatting>
  <conditionalFormatting sqref="M28:S29">
    <cfRule type="expression" dxfId="14" priority="18" stopIfTrue="1">
      <formula>#REF!&gt;M$2</formula>
    </cfRule>
  </conditionalFormatting>
  <conditionalFormatting sqref="M7:X8">
    <cfRule type="expression" dxfId="13" priority="13" stopIfTrue="1">
      <formula>#REF!&lt;M$2</formula>
    </cfRule>
  </conditionalFormatting>
  <conditionalFormatting sqref="M7:X8">
    <cfRule type="expression" dxfId="12" priority="14" stopIfTrue="1">
      <formula>#REF!&gt;M$2</formula>
    </cfRule>
  </conditionalFormatting>
  <conditionalFormatting sqref="M21:S27">
    <cfRule type="expression" dxfId="11" priority="11" stopIfTrue="1">
      <formula>#REF!&lt;M$2</formula>
    </cfRule>
  </conditionalFormatting>
  <conditionalFormatting sqref="M21:S27">
    <cfRule type="expression" dxfId="10" priority="12" stopIfTrue="1">
      <formula>#REF!&gt;M$2</formula>
    </cfRule>
  </conditionalFormatting>
  <conditionalFormatting sqref="M12:S14">
    <cfRule type="expression" dxfId="9" priority="7" stopIfTrue="1">
      <formula>#REF!&lt;M$2</formula>
    </cfRule>
  </conditionalFormatting>
  <conditionalFormatting sqref="M12:S14">
    <cfRule type="expression" dxfId="8" priority="8" stopIfTrue="1">
      <formula>#REF!&gt;M$2</formula>
    </cfRule>
  </conditionalFormatting>
  <conditionalFormatting sqref="M30:S31">
    <cfRule type="expression" dxfId="7" priority="15" stopIfTrue="1">
      <formula>#REF!&lt;M$2</formula>
    </cfRule>
  </conditionalFormatting>
  <conditionalFormatting sqref="M30:S31">
    <cfRule type="expression" dxfId="6" priority="16" stopIfTrue="1">
      <formula>#REF!&gt;M$2</formula>
    </cfRule>
  </conditionalFormatting>
  <conditionalFormatting sqref="M17:S20">
    <cfRule type="expression" dxfId="5" priority="9" stopIfTrue="1">
      <formula>#REF!&lt;M$2</formula>
    </cfRule>
  </conditionalFormatting>
  <conditionalFormatting sqref="M17:S20">
    <cfRule type="expression" dxfId="4" priority="10" stopIfTrue="1">
      <formula>#REF!&gt;M$2</formula>
    </cfRule>
  </conditionalFormatting>
  <conditionalFormatting sqref="M5:S6">
    <cfRule type="expression" dxfId="3" priority="5" stopIfTrue="1">
      <formula>#REF!&lt;M$2</formula>
    </cfRule>
  </conditionalFormatting>
  <conditionalFormatting sqref="M5:S6">
    <cfRule type="expression" dxfId="2" priority="6" stopIfTrue="1">
      <formula>#REF!&gt;M$2</formula>
    </cfRule>
  </conditionalFormatting>
  <conditionalFormatting sqref="M10:X11">
    <cfRule type="expression" dxfId="1" priority="1" stopIfTrue="1">
      <formula>#REF!&lt;M$2</formula>
    </cfRule>
  </conditionalFormatting>
  <conditionalFormatting sqref="M10:X11">
    <cfRule type="expression" dxfId="0" priority="2" stopIfTrue="1">
      <formula>#REF!&gt;M$2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FB581EC0-A166-4DA2-9F3E-C511BA6DE009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2019-10-18T07:24:16Z</dcterms:created>
  <dcterms:modified xsi:type="dcterms:W3CDTF">2021-04-19T20:24:55Z</dcterms:modified>
</cp:coreProperties>
</file>